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นัดดา ศิริ\นัดดา ศิริ\จำนวนและรายได้\2567\"/>
    </mc:Choice>
  </mc:AlternateContent>
  <xr:revisionPtr revIDLastSave="0" documentId="13_ncr:1_{63CE6B32-21E3-4FF6-85BB-3EF63016C326}" xr6:coauthVersionLast="47" xr6:coauthVersionMax="47" xr10:uidLastSave="{00000000-0000-0000-0000-000000000000}"/>
  <bookViews>
    <workbookView xWindow="-108" yWindow="-108" windowWidth="23256" windowHeight="12576" xr2:uid="{A6D55156-1178-40AB-A4DA-F4A0AEF7416E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N116" i="1" l="1"/>
  <c r="AA116" i="1"/>
  <c r="N116" i="1"/>
  <c r="AN115" i="1"/>
  <c r="AA115" i="1"/>
  <c r="N115" i="1"/>
  <c r="AO115" i="1" s="1"/>
  <c r="AN114" i="1"/>
  <c r="AA114" i="1"/>
  <c r="N114" i="1"/>
  <c r="AO114" i="1" s="1"/>
  <c r="AN113" i="1"/>
  <c r="AA113" i="1"/>
  <c r="N113" i="1"/>
  <c r="AO113" i="1" s="1"/>
  <c r="AN112" i="1"/>
  <c r="AA112" i="1"/>
  <c r="N112" i="1"/>
  <c r="AN111" i="1"/>
  <c r="AA111" i="1"/>
  <c r="N111" i="1"/>
  <c r="AO111" i="1" s="1"/>
  <c r="AN110" i="1"/>
  <c r="AA110" i="1"/>
  <c r="N110" i="1"/>
  <c r="AO110" i="1" s="1"/>
  <c r="AN109" i="1"/>
  <c r="AA109" i="1"/>
  <c r="N109" i="1"/>
  <c r="AO109" i="1" s="1"/>
  <c r="AN108" i="1"/>
  <c r="AA108" i="1"/>
  <c r="N108" i="1"/>
  <c r="AO108" i="1" s="1"/>
  <c r="AO107" i="1"/>
  <c r="AN107" i="1"/>
  <c r="AA107" i="1"/>
  <c r="N107" i="1"/>
  <c r="AN106" i="1"/>
  <c r="AA106" i="1"/>
  <c r="N106" i="1"/>
  <c r="AO105" i="1"/>
  <c r="AN105" i="1"/>
  <c r="AA105" i="1"/>
  <c r="N105" i="1"/>
  <c r="AN104" i="1"/>
  <c r="AA104" i="1"/>
  <c r="N104" i="1"/>
  <c r="AO104" i="1" s="1"/>
  <c r="AN103" i="1"/>
  <c r="AA103" i="1"/>
  <c r="N103" i="1"/>
  <c r="AO103" i="1" s="1"/>
  <c r="AN102" i="1"/>
  <c r="AA102" i="1"/>
  <c r="N102" i="1"/>
  <c r="AO102" i="1" s="1"/>
  <c r="AN101" i="1"/>
  <c r="AA101" i="1"/>
  <c r="N101" i="1"/>
  <c r="AO101" i="1" s="1"/>
  <c r="AN100" i="1"/>
  <c r="AA100" i="1"/>
  <c r="N100" i="1"/>
  <c r="AO100" i="1" s="1"/>
  <c r="AN99" i="1"/>
  <c r="AA99" i="1"/>
  <c r="N99" i="1"/>
  <c r="AO99" i="1" s="1"/>
  <c r="AN98" i="1"/>
  <c r="AA98" i="1"/>
  <c r="N98" i="1"/>
  <c r="AO98" i="1" s="1"/>
  <c r="AN97" i="1"/>
  <c r="AA97" i="1"/>
  <c r="N97" i="1"/>
  <c r="AO97" i="1" s="1"/>
  <c r="AN96" i="1"/>
  <c r="AA96" i="1"/>
  <c r="N96" i="1"/>
  <c r="AN95" i="1"/>
  <c r="AA95" i="1"/>
  <c r="N95" i="1"/>
  <c r="AO95" i="1" s="1"/>
  <c r="AN94" i="1"/>
  <c r="AA94" i="1"/>
  <c r="N94" i="1"/>
  <c r="AO94" i="1" s="1"/>
  <c r="AN93" i="1"/>
  <c r="AA93" i="1"/>
  <c r="N93" i="1"/>
  <c r="AO93" i="1" s="1"/>
  <c r="AN92" i="1"/>
  <c r="AA92" i="1"/>
  <c r="N92" i="1"/>
  <c r="AO92" i="1" s="1"/>
  <c r="AO91" i="1"/>
  <c r="AN91" i="1"/>
  <c r="AA91" i="1"/>
  <c r="N91" i="1"/>
  <c r="AN90" i="1"/>
  <c r="AA90" i="1"/>
  <c r="N90" i="1"/>
  <c r="AO89" i="1"/>
  <c r="AN89" i="1"/>
  <c r="AA89" i="1"/>
  <c r="N89" i="1"/>
  <c r="AN88" i="1"/>
  <c r="AA88" i="1"/>
  <c r="N88" i="1"/>
  <c r="AO88" i="1" s="1"/>
  <c r="AN87" i="1"/>
  <c r="AA87" i="1"/>
  <c r="N87" i="1"/>
  <c r="AO87" i="1" s="1"/>
  <c r="AN86" i="1"/>
  <c r="AA86" i="1"/>
  <c r="N86" i="1"/>
  <c r="AO86" i="1" s="1"/>
  <c r="AN85" i="1"/>
  <c r="AA85" i="1"/>
  <c r="N85" i="1"/>
  <c r="AO85" i="1" s="1"/>
  <c r="AN84" i="1"/>
  <c r="AA84" i="1"/>
  <c r="N84" i="1"/>
  <c r="AN83" i="1"/>
  <c r="AA83" i="1"/>
  <c r="N83" i="1"/>
  <c r="AO83" i="1" s="1"/>
  <c r="AN82" i="1"/>
  <c r="AA82" i="1"/>
  <c r="N82" i="1"/>
  <c r="AO82" i="1" s="1"/>
  <c r="AN81" i="1"/>
  <c r="AA81" i="1"/>
  <c r="N81" i="1"/>
  <c r="AO81" i="1" s="1"/>
  <c r="AN80" i="1"/>
  <c r="AA80" i="1"/>
  <c r="N80" i="1"/>
  <c r="AN79" i="1"/>
  <c r="AA79" i="1"/>
  <c r="N79" i="1"/>
  <c r="AO79" i="1" s="1"/>
  <c r="AN78" i="1"/>
  <c r="AA78" i="1"/>
  <c r="N78" i="1"/>
  <c r="AO78" i="1" s="1"/>
  <c r="AN77" i="1"/>
  <c r="AA77" i="1"/>
  <c r="N77" i="1"/>
  <c r="AO77" i="1" s="1"/>
  <c r="AN76" i="1"/>
  <c r="AA76" i="1"/>
  <c r="N76" i="1"/>
  <c r="AO76" i="1" s="1"/>
  <c r="AO75" i="1"/>
  <c r="AN75" i="1"/>
  <c r="AA75" i="1"/>
  <c r="N75" i="1"/>
  <c r="AN74" i="1"/>
  <c r="AA74" i="1"/>
  <c r="N74" i="1"/>
  <c r="AO73" i="1"/>
  <c r="AN73" i="1"/>
  <c r="AA73" i="1"/>
  <c r="N73" i="1"/>
  <c r="AN72" i="1"/>
  <c r="AA72" i="1"/>
  <c r="N72" i="1"/>
  <c r="AO72" i="1" s="1"/>
  <c r="AN71" i="1"/>
  <c r="AA71" i="1"/>
  <c r="N71" i="1"/>
  <c r="AO71" i="1" s="1"/>
  <c r="AN70" i="1"/>
  <c r="AA70" i="1"/>
  <c r="N70" i="1"/>
  <c r="AO70" i="1" s="1"/>
  <c r="AN69" i="1"/>
  <c r="AA69" i="1"/>
  <c r="N69" i="1"/>
  <c r="AO69" i="1" s="1"/>
  <c r="AN68" i="1"/>
  <c r="AA68" i="1"/>
  <c r="N68" i="1"/>
  <c r="AO68" i="1" s="1"/>
  <c r="AN67" i="1"/>
  <c r="AA67" i="1"/>
  <c r="N67" i="1"/>
  <c r="AO67" i="1" s="1"/>
  <c r="AN66" i="1"/>
  <c r="AA66" i="1"/>
  <c r="N66" i="1"/>
  <c r="AO66" i="1" s="1"/>
  <c r="AN65" i="1"/>
  <c r="AA65" i="1"/>
  <c r="AO65" i="1" s="1"/>
  <c r="N65" i="1"/>
  <c r="AN64" i="1"/>
  <c r="AA64" i="1"/>
  <c r="N64" i="1"/>
  <c r="AN63" i="1"/>
  <c r="AA63" i="1"/>
  <c r="N63" i="1"/>
  <c r="AO63" i="1" s="1"/>
  <c r="AN62" i="1"/>
  <c r="AA62" i="1"/>
  <c r="N62" i="1"/>
  <c r="AO62" i="1" s="1"/>
  <c r="AN61" i="1"/>
  <c r="AA61" i="1"/>
  <c r="N61" i="1"/>
  <c r="AO61" i="1" s="1"/>
  <c r="AN60" i="1"/>
  <c r="AA60" i="1"/>
  <c r="N60" i="1"/>
  <c r="AO60" i="1" s="1"/>
  <c r="AO59" i="1"/>
  <c r="AN59" i="1"/>
  <c r="AA59" i="1"/>
  <c r="N59" i="1"/>
  <c r="AN58" i="1"/>
  <c r="AA58" i="1"/>
  <c r="N58" i="1"/>
  <c r="AO57" i="1"/>
  <c r="AN57" i="1"/>
  <c r="AA57" i="1"/>
  <c r="N57" i="1"/>
  <c r="AN56" i="1"/>
  <c r="AA56" i="1"/>
  <c r="N56" i="1"/>
  <c r="AO56" i="1" s="1"/>
  <c r="AN55" i="1"/>
  <c r="AA55" i="1"/>
  <c r="N55" i="1"/>
  <c r="AO55" i="1" s="1"/>
  <c r="AN54" i="1"/>
  <c r="AA54" i="1"/>
  <c r="N54" i="1"/>
  <c r="AO54" i="1" s="1"/>
  <c r="AN53" i="1"/>
  <c r="AA53" i="1"/>
  <c r="N53" i="1"/>
  <c r="AO53" i="1" s="1"/>
  <c r="AN52" i="1"/>
  <c r="AA52" i="1"/>
  <c r="N52" i="1"/>
  <c r="AN51" i="1"/>
  <c r="AA51" i="1"/>
  <c r="N51" i="1"/>
  <c r="AO51" i="1" s="1"/>
  <c r="AN50" i="1"/>
  <c r="AA50" i="1"/>
  <c r="N50" i="1"/>
  <c r="AO50" i="1" s="1"/>
  <c r="AN49" i="1"/>
  <c r="AA49" i="1"/>
  <c r="N49" i="1"/>
  <c r="AO49" i="1" s="1"/>
  <c r="AN48" i="1"/>
  <c r="AA48" i="1"/>
  <c r="N48" i="1"/>
  <c r="AN47" i="1"/>
  <c r="AA47" i="1"/>
  <c r="N47" i="1"/>
  <c r="AO47" i="1" s="1"/>
  <c r="AN46" i="1"/>
  <c r="AA46" i="1"/>
  <c r="N46" i="1"/>
  <c r="AO46" i="1" s="1"/>
  <c r="AN45" i="1"/>
  <c r="AA45" i="1"/>
  <c r="N45" i="1"/>
  <c r="AO45" i="1" s="1"/>
  <c r="AN44" i="1"/>
  <c r="AA44" i="1"/>
  <c r="N44" i="1"/>
  <c r="AO44" i="1" s="1"/>
  <c r="AO43" i="1"/>
  <c r="AN43" i="1"/>
  <c r="AA43" i="1"/>
  <c r="N43" i="1"/>
  <c r="AN42" i="1"/>
  <c r="AA42" i="1"/>
  <c r="N42" i="1"/>
  <c r="AO41" i="1"/>
  <c r="AN41" i="1"/>
  <c r="AA41" i="1"/>
  <c r="N41" i="1"/>
  <c r="AN40" i="1"/>
  <c r="AA40" i="1"/>
  <c r="N40" i="1"/>
  <c r="AO40" i="1" s="1"/>
  <c r="AN39" i="1"/>
  <c r="AA39" i="1"/>
  <c r="N39" i="1"/>
  <c r="AO39" i="1" s="1"/>
  <c r="AN38" i="1"/>
  <c r="AA38" i="1"/>
  <c r="N38" i="1"/>
  <c r="AO38" i="1" s="1"/>
  <c r="AN37" i="1"/>
  <c r="AA37" i="1"/>
  <c r="N37" i="1"/>
  <c r="AO37" i="1" s="1"/>
  <c r="AN36" i="1"/>
  <c r="AA36" i="1"/>
  <c r="N36" i="1"/>
  <c r="AN35" i="1"/>
  <c r="AA35" i="1"/>
  <c r="N35" i="1"/>
  <c r="AO35" i="1" s="1"/>
  <c r="AN34" i="1"/>
  <c r="AA34" i="1"/>
  <c r="N34" i="1"/>
  <c r="AO34" i="1" s="1"/>
  <c r="AN33" i="1"/>
  <c r="AA33" i="1"/>
  <c r="N33" i="1"/>
  <c r="AO33" i="1" s="1"/>
  <c r="AN32" i="1"/>
  <c r="AA32" i="1"/>
  <c r="N32" i="1"/>
  <c r="AN31" i="1"/>
  <c r="AA31" i="1"/>
  <c r="N31" i="1"/>
  <c r="AO31" i="1" s="1"/>
  <c r="AN30" i="1"/>
  <c r="AA30" i="1"/>
  <c r="N30" i="1"/>
  <c r="AO30" i="1" s="1"/>
  <c r="AN29" i="1"/>
  <c r="AA29" i="1"/>
  <c r="N29" i="1"/>
  <c r="AO29" i="1" s="1"/>
  <c r="AN28" i="1"/>
  <c r="AA28" i="1"/>
  <c r="N28" i="1"/>
  <c r="AO28" i="1" s="1"/>
  <c r="AO27" i="1"/>
  <c r="AN27" i="1"/>
  <c r="AA27" i="1"/>
  <c r="N27" i="1"/>
  <c r="AN26" i="1"/>
  <c r="AA26" i="1"/>
  <c r="N26" i="1"/>
  <c r="AO25" i="1"/>
  <c r="AN25" i="1"/>
  <c r="AA25" i="1"/>
  <c r="N25" i="1"/>
  <c r="AN24" i="1"/>
  <c r="AA24" i="1"/>
  <c r="N24" i="1"/>
  <c r="AO24" i="1" s="1"/>
  <c r="AN23" i="1"/>
  <c r="AA23" i="1"/>
  <c r="N23" i="1"/>
  <c r="AO23" i="1" s="1"/>
  <c r="AN22" i="1"/>
  <c r="AA22" i="1"/>
  <c r="N22" i="1"/>
  <c r="AO22" i="1" s="1"/>
  <c r="AN21" i="1"/>
  <c r="AA21" i="1"/>
  <c r="N21" i="1"/>
  <c r="AO21" i="1" s="1"/>
  <c r="AN20" i="1"/>
  <c r="AA20" i="1"/>
  <c r="N20" i="1"/>
  <c r="AN19" i="1"/>
  <c r="AA19" i="1"/>
  <c r="N19" i="1"/>
  <c r="AO19" i="1" s="1"/>
  <c r="AN18" i="1"/>
  <c r="AA18" i="1"/>
  <c r="N18" i="1"/>
  <c r="AO18" i="1" s="1"/>
  <c r="AN17" i="1"/>
  <c r="AA17" i="1"/>
  <c r="N17" i="1"/>
  <c r="AO17" i="1" s="1"/>
  <c r="AN16" i="1"/>
  <c r="AA16" i="1"/>
  <c r="N16" i="1"/>
  <c r="AN15" i="1"/>
  <c r="AA15" i="1"/>
  <c r="N15" i="1"/>
  <c r="AO15" i="1" s="1"/>
  <c r="AN14" i="1"/>
  <c r="AA14" i="1"/>
  <c r="N14" i="1"/>
  <c r="AO14" i="1" s="1"/>
  <c r="AN13" i="1"/>
  <c r="AA13" i="1"/>
  <c r="N13" i="1"/>
  <c r="AO13" i="1" s="1"/>
  <c r="AN12" i="1"/>
  <c r="AA12" i="1"/>
  <c r="N12" i="1"/>
  <c r="AO12" i="1" s="1"/>
  <c r="AO11" i="1"/>
  <c r="AN11" i="1"/>
  <c r="AA11" i="1"/>
  <c r="N11" i="1"/>
  <c r="AN10" i="1"/>
  <c r="AA10" i="1"/>
  <c r="N10" i="1"/>
  <c r="AO9" i="1"/>
  <c r="AN9" i="1"/>
  <c r="AA9" i="1"/>
  <c r="N9" i="1"/>
  <c r="AN8" i="1"/>
  <c r="AA8" i="1"/>
  <c r="N8" i="1"/>
  <c r="AO8" i="1" s="1"/>
  <c r="AN7" i="1"/>
  <c r="AA7" i="1"/>
  <c r="N7" i="1"/>
  <c r="AO7" i="1" s="1"/>
  <c r="AN6" i="1"/>
  <c r="AA6" i="1"/>
  <c r="N6" i="1"/>
  <c r="AO6" i="1" s="1"/>
  <c r="AA3" i="1"/>
  <c r="AO10" i="1" l="1"/>
  <c r="AO26" i="1"/>
  <c r="AO42" i="1"/>
  <c r="AO58" i="1"/>
  <c r="AO74" i="1"/>
  <c r="AO90" i="1"/>
  <c r="AO106" i="1"/>
  <c r="AO20" i="1"/>
  <c r="AO36" i="1"/>
  <c r="AO52" i="1"/>
  <c r="AO84" i="1"/>
  <c r="AO16" i="1"/>
  <c r="AO32" i="1"/>
  <c r="AO48" i="1"/>
  <c r="AO64" i="1"/>
  <c r="AO80" i="1"/>
  <c r="AO96" i="1"/>
  <c r="AO112" i="1"/>
  <c r="AO116" i="1"/>
</calcChain>
</file>

<file path=xl/sharedStrings.xml><?xml version="1.0" encoding="utf-8"?>
<sst xmlns="http://schemas.openxmlformats.org/spreadsheetml/2006/main" count="281" uniqueCount="134">
  <si>
    <t>Country of</t>
  </si>
  <si>
    <t>2023p</t>
  </si>
  <si>
    <t>%CHANG</t>
  </si>
  <si>
    <t>Nationality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</si>
  <si>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</si>
  <si>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</si>
  <si>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</si>
  <si>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</si>
  <si>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</si>
  <si>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</si>
  <si>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</si>
  <si>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</si>
  <si>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</si>
  <si>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</si>
  <si>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</si>
  <si>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</si>
  <si>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Asia and the Pacific</t>
  </si>
  <si>
    <t>South-East Asia</t>
  </si>
  <si>
    <t>Brunei</t>
  </si>
  <si>
    <t>Cambodia</t>
  </si>
  <si>
    <t>Indonesia</t>
  </si>
  <si>
    <t>Laos</t>
  </si>
  <si>
    <t>Malaysia</t>
  </si>
  <si>
    <t>Myanmar</t>
  </si>
  <si>
    <t>Philippines</t>
  </si>
  <si>
    <t>Singapore</t>
  </si>
  <si>
    <t>Vietnam</t>
  </si>
  <si>
    <t>North-East Asia</t>
  </si>
  <si>
    <t>China</t>
  </si>
  <si>
    <t>Hong Kong (China)</t>
  </si>
  <si>
    <t>Japan</t>
  </si>
  <si>
    <t>Korea (Republic of)</t>
  </si>
  <si>
    <t>Macao (China)</t>
  </si>
  <si>
    <t>Mongolia</t>
  </si>
  <si>
    <t>South Asia</t>
  </si>
  <si>
    <t>Bangladesh</t>
  </si>
  <si>
    <t>Bhutan</t>
  </si>
  <si>
    <t>India</t>
  </si>
  <si>
    <t>Iran</t>
  </si>
  <si>
    <t>Maldives</t>
  </si>
  <si>
    <t>Nepal</t>
  </si>
  <si>
    <t>Pakistan</t>
  </si>
  <si>
    <t>Sri Lanka</t>
  </si>
  <si>
    <t>Other in Asia</t>
  </si>
  <si>
    <t>Oceania</t>
  </si>
  <si>
    <t>Australia</t>
  </si>
  <si>
    <t>New Zealand</t>
  </si>
  <si>
    <t>Europe</t>
  </si>
  <si>
    <t>Northern Europe</t>
  </si>
  <si>
    <t>Denmark</t>
  </si>
  <si>
    <t>Finland</t>
  </si>
  <si>
    <t>Iceland</t>
  </si>
  <si>
    <t>Ireland</t>
  </si>
  <si>
    <t>Norway</t>
  </si>
  <si>
    <t>Sweden</t>
  </si>
  <si>
    <t>United Kingdom</t>
  </si>
  <si>
    <t>Western Europe</t>
  </si>
  <si>
    <t>Austria</t>
  </si>
  <si>
    <t>France</t>
  </si>
  <si>
    <t>Germany</t>
  </si>
  <si>
    <t>Luxembourg</t>
  </si>
  <si>
    <t>Netherlands</t>
  </si>
  <si>
    <t>Switzerland</t>
  </si>
  <si>
    <t>Central/Eastern Europe</t>
  </si>
  <si>
    <t>Belarus</t>
  </si>
  <si>
    <t>Bulgaria</t>
  </si>
  <si>
    <t>Czech Republic</t>
  </si>
  <si>
    <t>Estonia</t>
  </si>
  <si>
    <t>Hungary</t>
  </si>
  <si>
    <t>Kazakhstan</t>
  </si>
  <si>
    <t>Kyrgyzstan</t>
  </si>
  <si>
    <t>Latvia</t>
  </si>
  <si>
    <t>Lithuania</t>
  </si>
  <si>
    <t>Poland</t>
  </si>
  <si>
    <t>Romania</t>
  </si>
  <si>
    <t>Russian Federation</t>
  </si>
  <si>
    <t>Slovakia</t>
  </si>
  <si>
    <t>Ukraine</t>
  </si>
  <si>
    <t>Uzbekistan</t>
  </si>
  <si>
    <t>Southern/Medit. Europe</t>
  </si>
  <si>
    <t>Croatia</t>
  </si>
  <si>
    <t>Cyprus</t>
  </si>
  <si>
    <t>Greece</t>
  </si>
  <si>
    <t>Israel</t>
  </si>
  <si>
    <t>Italy</t>
  </si>
  <si>
    <t>Portugal</t>
  </si>
  <si>
    <t>Serbia</t>
  </si>
  <si>
    <t>Slovenia</t>
  </si>
  <si>
    <t>Spain</t>
  </si>
  <si>
    <t>Turkey</t>
  </si>
  <si>
    <t>Other in Europe</t>
  </si>
  <si>
    <t>America</t>
  </si>
  <si>
    <t>Canada</t>
  </si>
  <si>
    <t>Mexico</t>
  </si>
  <si>
    <t>Argentina</t>
  </si>
  <si>
    <t>Brazil</t>
  </si>
  <si>
    <t>Chile</t>
  </si>
  <si>
    <t>Colombia</t>
  </si>
  <si>
    <t>Peru</t>
  </si>
  <si>
    <t>Uruguay</t>
  </si>
  <si>
    <t>Middle East</t>
  </si>
  <si>
    <t>Bahrain</t>
  </si>
  <si>
    <t>Egypt</t>
  </si>
  <si>
    <t>Iraq</t>
  </si>
  <si>
    <t>Jordan</t>
  </si>
  <si>
    <t>Kuwait</t>
  </si>
  <si>
    <t>Lebanon</t>
  </si>
  <si>
    <t>Oman</t>
  </si>
  <si>
    <t>Qatar</t>
  </si>
  <si>
    <t>Saudi Arabia</t>
  </si>
  <si>
    <t>U.A.E.</t>
  </si>
  <si>
    <t>Yemen</t>
  </si>
  <si>
    <t>Africa</t>
  </si>
  <si>
    <t>Morocco</t>
  </si>
  <si>
    <t>South  Africa</t>
  </si>
  <si>
    <t>Ethiopia</t>
  </si>
  <si>
    <t>Kenya</t>
  </si>
  <si>
    <t>Mauritius</t>
  </si>
  <si>
    <t>Grand Total</t>
  </si>
  <si>
    <t xml:space="preserve">  Other in Oceania</t>
  </si>
  <si>
    <t xml:space="preserve">  Other in America</t>
  </si>
  <si>
    <t xml:space="preserve"> Other in Middle East</t>
  </si>
  <si>
    <t xml:space="preserve"> Other in Africa</t>
  </si>
  <si>
    <t>%การเปลี่ยนแปลง</t>
  </si>
  <si>
    <t>2024p</t>
  </si>
  <si>
    <t>จำนวนนักท่องเที่ยว ปี 2567P</t>
  </si>
  <si>
    <t>North Korea</t>
  </si>
  <si>
    <t>Taiwan</t>
  </si>
  <si>
    <t>Belgium</t>
  </si>
  <si>
    <t>The United States of America</t>
  </si>
  <si>
    <t>หมายเหตุ : P หมายถึง ข้อมูลเบื้องต้น ที่อาจมีการปรับปรุงให้สมบูรณ์ขึ้นภายหลัง</t>
  </si>
  <si>
    <t>-</t>
  </si>
  <si>
    <t>YTD (Jan-Dec)</t>
  </si>
  <si>
    <t xml:space="preserve">ที่มา: กองเศรษฐกิจการท่องเที่ยวและกีฬา (ณ วันที่ 6 มกราคม 2567P)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</si>
</sst>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87" formatCode="_(* #,##0.00_);_(* \(#,##0.00\);_(* &quot;-&quot;??_);_(@_)"/>
    <numFmt numFmtId="188" formatCode="\+#,##0.00;\-#,##0.00"/>
    <numFmt numFmtId="189" formatCode="_-* #,##0_-;\-* #,##0_-;_-* &quot;-&quot;??_-;_-@_-"/>
    <numFmt numFmtId="190" formatCode="_(* #,##0_);_(* \(#,##0\);_(* &quot;-&quot;??_);_(@_)"/>
  </numFmts>
  <fonts count="35" x14ac:knownFonts="1">
    <font>
      <sz val="11"/>
      <color theme="1"/>
      <name val="Tahoma"/>
      <family val="2"/>
      <scheme val="minor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1"/>
      <color theme="1"/>
      <name val="Calibri"/>
      <family val="2"/>
    </font>
    <font>
      <sz val="11"/>
      <color theme="1"/>
      <name val="Tahoma"/>
      <family val="2"/>
      <scheme val="minor"/>
    </font>
    <font>
      <sz val="9"/>
      <color theme="4" tint="-0.249977111117893"/>
      <name val="Tahoma"/>
      <family val="2"/>
      <charset val="222"/>
      <scheme val="minor"/>
    </font>
    <font>
      <b/>
      <sz val="18"/>
      <color theme="1"/>
      <name val="Tahoma"/>
      <family val="2"/>
      <scheme val="minor"/>
    </font>
    <font>
      <b/>
      <sz val="9"/>
      <color indexed="8"/>
      <name val="Arial"/>
      <family val="2"/>
    </font>
    <font>
      <b/>
      <sz val="9"/>
      <name val="Arial"/>
      <family val="2"/>
    </font>
    <font>
      <b/>
      <sz val="9"/>
      <color rgb="FFFF0000"/>
      <name val="Arial"/>
      <family val="2"/>
    </font>
    <font>
      <b/>
      <sz val="9"/>
      <color theme="4" tint="-0.249977111117893"/>
      <name val="Arial"/>
      <family val="2"/>
    </font>
    <font>
      <sz val="9"/>
      <color theme="4" tint="-0.249977111117893"/>
      <name val="Arial"/>
      <family val="2"/>
      <charset val="222"/>
    </font>
    <font>
      <b/>
      <sz val="10"/>
      <color theme="1"/>
      <name val="Arial"/>
      <family val="2"/>
      <charset val="222"/>
    </font>
    <font>
      <b/>
      <sz val="9"/>
      <name val="Arial"/>
      <family val="2"/>
      <charset val="222"/>
    </font>
    <font>
      <b/>
      <sz val="10"/>
      <color theme="4" tint="-0.249977111117893"/>
      <name val="Arial"/>
      <family val="2"/>
    </font>
    <font>
      <i/>
      <sz val="10"/>
      <color theme="1"/>
      <name val="Arial"/>
      <family val="2"/>
    </font>
    <font>
      <i/>
      <sz val="9"/>
      <name val="Arial"/>
      <family val="2"/>
    </font>
    <font>
      <i/>
      <sz val="9"/>
      <color rgb="FFFF0000"/>
      <name val="Arial"/>
      <family val="2"/>
    </font>
    <font>
      <i/>
      <sz val="10"/>
      <color theme="4" tint="-0.249977111117893"/>
      <name val="Arial"/>
      <family val="2"/>
    </font>
    <font>
      <sz val="10"/>
      <name val="Arial"/>
      <family val="2"/>
    </font>
    <font>
      <sz val="9"/>
      <name val="Arial"/>
      <family val="2"/>
    </font>
    <font>
      <sz val="9"/>
      <color rgb="FFFF0000"/>
      <name val="Arial"/>
      <family val="2"/>
    </font>
    <font>
      <sz val="10"/>
      <color theme="4" tint="-0.249977111117893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  <charset val="222"/>
    </font>
    <font>
      <b/>
      <sz val="11"/>
      <name val="Arial"/>
      <family val="2"/>
      <charset val="222"/>
    </font>
    <font>
      <b/>
      <sz val="11"/>
      <color theme="1"/>
      <name val="Arial"/>
      <family val="2"/>
      <charset val="222"/>
    </font>
    <font>
      <b/>
      <sz val="11"/>
      <color rgb="FFFF0000"/>
      <name val="Arial"/>
      <family val="2"/>
    </font>
    <font>
      <b/>
      <sz val="11"/>
      <color theme="4" tint="-0.249977111117893"/>
      <name val="Arial"/>
      <family val="2"/>
    </font>
    <font>
      <sz val="11"/>
      <name val="Tahoma"/>
      <family val="2"/>
      <charset val="222"/>
      <scheme val="minor"/>
    </font>
    <font>
      <sz val="11"/>
      <name val="Calibri"/>
      <family val="2"/>
    </font>
    <font>
      <sz val="10"/>
      <color theme="1"/>
      <name val="Calibri"/>
      <family val="2"/>
    </font>
    <font>
      <b/>
      <sz val="10"/>
      <color theme="1"/>
      <name val="Tahoma"/>
      <family val="2"/>
      <scheme val="minor"/>
    </font>
    <font>
      <b/>
      <sz val="9"/>
      <color theme="3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</fills>
  <borders count="34">
    <border>
      <left/>
      <right/>
      <top/>
      <bottom/>
      <diagonal/>
    </border>
    <border>
      <left style="medium">
        <color auto="1"/>
      </left>
      <right style="thin">
        <color indexed="64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indexed="64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auto="1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auto="1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auto="1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auto="1"/>
      </left>
      <right style="thin">
        <color indexed="64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187" fontId="5" fillId="0" borderId="0" applyFont="0" applyFill="0" applyBorder="0" applyAlignment="0" applyProtection="0"/>
    <xf numFmtId="0" fontId="4" fillId="0" borderId="0"/>
    <xf numFmtId="0" fontId="3" fillId="0" borderId="0"/>
    <xf numFmtId="187" fontId="4" fillId="0" borderId="0" applyFont="0" applyFill="0" applyBorder="0" applyAlignment="0" applyProtection="0"/>
    <xf numFmtId="0" fontId="3" fillId="0" borderId="0"/>
    <xf numFmtId="0" fontId="2" fillId="0" borderId="0"/>
  </cellStyleXfs>
  <cellXfs count="156">
    <xf numFmtId="0" fontId="0" fillId="0" borderId="0" xfId="0"/>
    <xf numFmtId="0" fontId="4" fillId="2" borderId="0" xfId="2" applyFill="1"/>
    <xf numFmtId="0" fontId="0" fillId="2" borderId="0" xfId="0" applyFill="1"/>
    <xf numFmtId="0" fontId="6" fillId="0" borderId="0" xfId="0" applyFont="1"/>
    <xf numFmtId="0" fontId="7" fillId="2" borderId="0" xfId="2" applyFont="1" applyFill="1" applyAlignment="1">
      <alignment vertical="center"/>
    </xf>
    <xf numFmtId="0" fontId="8" fillId="0" borderId="1" xfId="2" applyFont="1" applyBorder="1" applyAlignment="1">
      <alignment vertical="center"/>
    </xf>
    <xf numFmtId="0" fontId="8" fillId="0" borderId="5" xfId="2" applyFont="1" applyBorder="1" applyAlignment="1">
      <alignment vertical="center"/>
    </xf>
    <xf numFmtId="0" fontId="9" fillId="0" borderId="6" xfId="2" applyFont="1" applyBorder="1" applyAlignment="1">
      <alignment horizontal="center"/>
    </xf>
    <xf numFmtId="0" fontId="10" fillId="0" borderId="6" xfId="2" applyFont="1" applyBorder="1" applyAlignment="1">
      <alignment horizontal="center"/>
    </xf>
    <xf numFmtId="0" fontId="13" fillId="3" borderId="9" xfId="3" applyFont="1" applyFill="1" applyBorder="1"/>
    <xf numFmtId="3" fontId="14" fillId="3" borderId="10" xfId="2" applyNumberFormat="1" applyFont="1" applyFill="1" applyBorder="1" applyAlignment="1">
      <alignment horizontal="right"/>
    </xf>
    <xf numFmtId="188" fontId="11" fillId="3" borderId="11" xfId="4" applyNumberFormat="1" applyFont="1" applyFill="1" applyBorder="1" applyAlignment="1">
      <alignment horizontal="right" vertical="center"/>
    </xf>
    <xf numFmtId="0" fontId="16" fillId="0" borderId="7" xfId="3" applyFont="1" applyBorder="1" applyAlignment="1">
      <alignment horizontal="left" indent="1"/>
    </xf>
    <xf numFmtId="3" fontId="17" fillId="2" borderId="13" xfId="2" applyNumberFormat="1" applyFont="1" applyFill="1" applyBorder="1" applyAlignment="1">
      <alignment horizontal="right"/>
    </xf>
    <xf numFmtId="3" fontId="18" fillId="2" borderId="13" xfId="2" applyNumberFormat="1" applyFont="1" applyFill="1" applyBorder="1" applyAlignment="1">
      <alignment horizontal="right"/>
    </xf>
    <xf numFmtId="3" fontId="18" fillId="2" borderId="8" xfId="2" applyNumberFormat="1" applyFont="1" applyFill="1" applyBorder="1" applyAlignment="1">
      <alignment horizontal="right"/>
    </xf>
    <xf numFmtId="188" fontId="12" fillId="0" borderId="8" xfId="4" applyNumberFormat="1" applyFont="1" applyFill="1" applyBorder="1" applyAlignment="1">
      <alignment horizontal="right" vertical="center"/>
    </xf>
    <xf numFmtId="0" fontId="20" fillId="3" borderId="14" xfId="3" applyFont="1" applyFill="1" applyBorder="1" applyAlignment="1">
      <alignment horizontal="left" vertical="center" indent="3"/>
    </xf>
    <xf numFmtId="3" fontId="21" fillId="3" borderId="15" xfId="2" applyNumberFormat="1" applyFont="1" applyFill="1" applyBorder="1" applyAlignment="1">
      <alignment horizontal="right"/>
    </xf>
    <xf numFmtId="3" fontId="22" fillId="3" borderId="15" xfId="2" applyNumberFormat="1" applyFont="1" applyFill="1" applyBorder="1" applyAlignment="1">
      <alignment horizontal="right"/>
    </xf>
    <xf numFmtId="3" fontId="22" fillId="3" borderId="0" xfId="2" applyNumberFormat="1" applyFont="1" applyFill="1" applyAlignment="1">
      <alignment horizontal="right"/>
    </xf>
    <xf numFmtId="188" fontId="12" fillId="3" borderId="0" xfId="4" applyNumberFormat="1" applyFont="1" applyFill="1" applyBorder="1" applyAlignment="1">
      <alignment horizontal="right" vertical="center"/>
    </xf>
    <xf numFmtId="0" fontId="20" fillId="0" borderId="14" xfId="3" applyFont="1" applyBorder="1" applyAlignment="1">
      <alignment horizontal="left" vertical="center" indent="3"/>
    </xf>
    <xf numFmtId="3" fontId="21" fillId="2" borderId="15" xfId="2" applyNumberFormat="1" applyFont="1" applyFill="1" applyBorder="1" applyAlignment="1">
      <alignment horizontal="right"/>
    </xf>
    <xf numFmtId="3" fontId="22" fillId="2" borderId="15" xfId="2" applyNumberFormat="1" applyFont="1" applyFill="1" applyBorder="1" applyAlignment="1">
      <alignment horizontal="right"/>
    </xf>
    <xf numFmtId="3" fontId="22" fillId="2" borderId="0" xfId="2" applyNumberFormat="1" applyFont="1" applyFill="1" applyAlignment="1">
      <alignment horizontal="right"/>
    </xf>
    <xf numFmtId="188" fontId="12" fillId="0" borderId="0" xfId="4" applyNumberFormat="1" applyFont="1" applyFill="1" applyBorder="1" applyAlignment="1">
      <alignment horizontal="right" vertical="center"/>
    </xf>
    <xf numFmtId="0" fontId="16" fillId="0" borderId="16" xfId="3" applyFont="1" applyBorder="1" applyAlignment="1">
      <alignment horizontal="left" indent="1"/>
    </xf>
    <xf numFmtId="3" fontId="21" fillId="2" borderId="17" xfId="2" applyNumberFormat="1" applyFont="1" applyFill="1" applyBorder="1" applyAlignment="1">
      <alignment horizontal="right"/>
    </xf>
    <xf numFmtId="3" fontId="22" fillId="2" borderId="17" xfId="2" applyNumberFormat="1" applyFont="1" applyFill="1" applyBorder="1" applyAlignment="1">
      <alignment horizontal="right"/>
    </xf>
    <xf numFmtId="3" fontId="22" fillId="2" borderId="18" xfId="2" applyNumberFormat="1" applyFont="1" applyFill="1" applyBorder="1" applyAlignment="1">
      <alignment horizontal="right"/>
    </xf>
    <xf numFmtId="188" fontId="12" fillId="0" borderId="18" xfId="4" applyNumberFormat="1" applyFont="1" applyFill="1" applyBorder="1" applyAlignment="1">
      <alignment horizontal="right" vertical="center"/>
    </xf>
    <xf numFmtId="188" fontId="12" fillId="0" borderId="0" xfId="4" applyNumberFormat="1" applyFont="1" applyFill="1" applyBorder="1" applyAlignment="1">
      <alignment horizontal="center" vertical="center"/>
    </xf>
    <xf numFmtId="0" fontId="16" fillId="3" borderId="16" xfId="3" applyFont="1" applyFill="1" applyBorder="1" applyAlignment="1">
      <alignment horizontal="left" indent="1"/>
    </xf>
    <xf numFmtId="3" fontId="21" fillId="3" borderId="17" xfId="2" applyNumberFormat="1" applyFont="1" applyFill="1" applyBorder="1" applyAlignment="1">
      <alignment horizontal="right"/>
    </xf>
    <xf numFmtId="3" fontId="22" fillId="3" borderId="17" xfId="2" applyNumberFormat="1" applyFont="1" applyFill="1" applyBorder="1" applyAlignment="1">
      <alignment horizontal="right"/>
    </xf>
    <xf numFmtId="3" fontId="22" fillId="3" borderId="18" xfId="2" applyNumberFormat="1" applyFont="1" applyFill="1" applyBorder="1" applyAlignment="1">
      <alignment horizontal="right"/>
    </xf>
    <xf numFmtId="188" fontId="12" fillId="3" borderId="18" xfId="4" applyNumberFormat="1" applyFont="1" applyFill="1" applyBorder="1" applyAlignment="1">
      <alignment horizontal="right" vertical="center"/>
    </xf>
    <xf numFmtId="3" fontId="21" fillId="0" borderId="15" xfId="2" applyNumberFormat="1" applyFont="1" applyBorder="1" applyAlignment="1">
      <alignment horizontal="right"/>
    </xf>
    <xf numFmtId="3" fontId="22" fillId="0" borderId="15" xfId="2" applyNumberFormat="1" applyFont="1" applyBorder="1" applyAlignment="1">
      <alignment horizontal="right"/>
    </xf>
    <xf numFmtId="3" fontId="22" fillId="0" borderId="0" xfId="2" applyNumberFormat="1" applyFont="1" applyAlignment="1">
      <alignment horizontal="right"/>
    </xf>
    <xf numFmtId="0" fontId="16" fillId="4" borderId="7" xfId="3" applyFont="1" applyFill="1" applyBorder="1" applyAlignment="1">
      <alignment horizontal="left" indent="1"/>
    </xf>
    <xf numFmtId="3" fontId="21" fillId="4" borderId="13" xfId="2" applyNumberFormat="1" applyFont="1" applyFill="1" applyBorder="1" applyAlignment="1">
      <alignment horizontal="right"/>
    </xf>
    <xf numFmtId="3" fontId="22" fillId="4" borderId="13" xfId="2" applyNumberFormat="1" applyFont="1" applyFill="1" applyBorder="1" applyAlignment="1">
      <alignment horizontal="right"/>
    </xf>
    <xf numFmtId="3" fontId="22" fillId="4" borderId="8" xfId="2" applyNumberFormat="1" applyFont="1" applyFill="1" applyBorder="1" applyAlignment="1">
      <alignment horizontal="right"/>
    </xf>
    <xf numFmtId="188" fontId="12" fillId="4" borderId="0" xfId="4" applyNumberFormat="1" applyFont="1" applyFill="1" applyBorder="1" applyAlignment="1">
      <alignment horizontal="right" vertical="center"/>
    </xf>
    <xf numFmtId="0" fontId="20" fillId="4" borderId="14" xfId="3" applyFont="1" applyFill="1" applyBorder="1" applyAlignment="1">
      <alignment horizontal="left" vertical="center" indent="2"/>
    </xf>
    <xf numFmtId="3" fontId="21" fillId="4" borderId="15" xfId="2" applyNumberFormat="1" applyFont="1" applyFill="1" applyBorder="1" applyAlignment="1">
      <alignment horizontal="right"/>
    </xf>
    <xf numFmtId="3" fontId="22" fillId="4" borderId="15" xfId="2" applyNumberFormat="1" applyFont="1" applyFill="1" applyBorder="1" applyAlignment="1">
      <alignment horizontal="right"/>
    </xf>
    <xf numFmtId="3" fontId="22" fillId="4" borderId="0" xfId="2" applyNumberFormat="1" applyFont="1" applyFill="1" applyAlignment="1">
      <alignment horizontal="right"/>
    </xf>
    <xf numFmtId="0" fontId="13" fillId="3" borderId="19" xfId="3" applyFont="1" applyFill="1" applyBorder="1"/>
    <xf numFmtId="3" fontId="14" fillId="3" borderId="20" xfId="2" applyNumberFormat="1" applyFont="1" applyFill="1" applyBorder="1" applyAlignment="1">
      <alignment horizontal="right"/>
    </xf>
    <xf numFmtId="3" fontId="10" fillId="3" borderId="20" xfId="2" applyNumberFormat="1" applyFont="1" applyFill="1" applyBorder="1" applyAlignment="1">
      <alignment horizontal="right"/>
    </xf>
    <xf numFmtId="3" fontId="10" fillId="3" borderId="12" xfId="2" applyNumberFormat="1" applyFont="1" applyFill="1" applyBorder="1" applyAlignment="1">
      <alignment horizontal="right"/>
    </xf>
    <xf numFmtId="188" fontId="11" fillId="3" borderId="12" xfId="4" applyNumberFormat="1" applyFont="1" applyFill="1" applyBorder="1" applyAlignment="1">
      <alignment horizontal="right" vertical="center"/>
    </xf>
    <xf numFmtId="3" fontId="21" fillId="0" borderId="13" xfId="2" applyNumberFormat="1" applyFont="1" applyBorder="1" applyAlignment="1">
      <alignment horizontal="right"/>
    </xf>
    <xf numFmtId="3" fontId="22" fillId="0" borderId="13" xfId="2" applyNumberFormat="1" applyFont="1" applyBorder="1" applyAlignment="1">
      <alignment horizontal="right"/>
    </xf>
    <xf numFmtId="3" fontId="22" fillId="0" borderId="8" xfId="2" applyNumberFormat="1" applyFont="1" applyBorder="1" applyAlignment="1">
      <alignment horizontal="right"/>
    </xf>
    <xf numFmtId="3" fontId="21" fillId="0" borderId="17" xfId="2" applyNumberFormat="1" applyFont="1" applyBorder="1" applyAlignment="1">
      <alignment horizontal="right"/>
    </xf>
    <xf numFmtId="3" fontId="22" fillId="0" borderId="17" xfId="2" applyNumberFormat="1" applyFont="1" applyBorder="1" applyAlignment="1">
      <alignment horizontal="right"/>
    </xf>
    <xf numFmtId="3" fontId="22" fillId="0" borderId="18" xfId="2" applyNumberFormat="1" applyFont="1" applyBorder="1" applyAlignment="1">
      <alignment horizontal="right"/>
    </xf>
    <xf numFmtId="189" fontId="21" fillId="0" borderId="15" xfId="1" applyNumberFormat="1" applyFont="1" applyBorder="1" applyAlignment="1">
      <alignment horizontal="right"/>
    </xf>
    <xf numFmtId="189" fontId="22" fillId="0" borderId="15" xfId="1" applyNumberFormat="1" applyFont="1" applyBorder="1" applyAlignment="1">
      <alignment horizontal="right"/>
    </xf>
    <xf numFmtId="189" fontId="22" fillId="0" borderId="0" xfId="1" applyNumberFormat="1" applyFont="1" applyBorder="1" applyAlignment="1">
      <alignment horizontal="right"/>
    </xf>
    <xf numFmtId="189" fontId="24" fillId="3" borderId="15" xfId="1" applyNumberFormat="1" applyFont="1" applyFill="1" applyBorder="1" applyAlignment="1">
      <alignment horizontal="right" vertical="center"/>
    </xf>
    <xf numFmtId="189" fontId="22" fillId="3" borderId="15" xfId="1" applyNumberFormat="1" applyFont="1" applyFill="1" applyBorder="1" applyAlignment="1">
      <alignment horizontal="right" vertical="center"/>
    </xf>
    <xf numFmtId="189" fontId="22" fillId="3" borderId="0" xfId="1" applyNumberFormat="1" applyFont="1" applyFill="1" applyBorder="1" applyAlignment="1">
      <alignment horizontal="right" vertical="center"/>
    </xf>
    <xf numFmtId="189" fontId="24" fillId="0" borderId="15" xfId="1" applyNumberFormat="1" applyFont="1" applyFill="1" applyBorder="1" applyAlignment="1">
      <alignment horizontal="right" vertical="center"/>
    </xf>
    <xf numFmtId="189" fontId="22" fillId="0" borderId="15" xfId="1" applyNumberFormat="1" applyFont="1" applyFill="1" applyBorder="1" applyAlignment="1">
      <alignment horizontal="right" vertical="center"/>
    </xf>
    <xf numFmtId="189" fontId="22" fillId="0" borderId="0" xfId="1" applyNumberFormat="1" applyFont="1" applyFill="1" applyBorder="1" applyAlignment="1">
      <alignment horizontal="right" vertical="center"/>
    </xf>
    <xf numFmtId="189" fontId="24" fillId="2" borderId="15" xfId="1" applyNumberFormat="1" applyFont="1" applyFill="1" applyBorder="1" applyAlignment="1">
      <alignment horizontal="right"/>
    </xf>
    <xf numFmtId="189" fontId="22" fillId="2" borderId="15" xfId="1" applyNumberFormat="1" applyFont="1" applyFill="1" applyBorder="1" applyAlignment="1">
      <alignment horizontal="right"/>
    </xf>
    <xf numFmtId="189" fontId="22" fillId="2" borderId="0" xfId="1" applyNumberFormat="1" applyFont="1" applyFill="1" applyBorder="1" applyAlignment="1">
      <alignment horizontal="right"/>
    </xf>
    <xf numFmtId="189" fontId="24" fillId="3" borderId="15" xfId="1" applyNumberFormat="1" applyFont="1" applyFill="1" applyBorder="1" applyAlignment="1">
      <alignment horizontal="right"/>
    </xf>
    <xf numFmtId="189" fontId="22" fillId="3" borderId="15" xfId="1" applyNumberFormat="1" applyFont="1" applyFill="1" applyBorder="1" applyAlignment="1">
      <alignment horizontal="right"/>
    </xf>
    <xf numFmtId="189" fontId="22" fillId="3" borderId="0" xfId="1" applyNumberFormat="1" applyFont="1" applyFill="1" applyBorder="1" applyAlignment="1">
      <alignment horizontal="right"/>
    </xf>
    <xf numFmtId="189" fontId="24" fillId="0" borderId="17" xfId="1" applyNumberFormat="1" applyFont="1" applyBorder="1" applyAlignment="1">
      <alignment horizontal="right"/>
    </xf>
    <xf numFmtId="189" fontId="22" fillId="0" borderId="17" xfId="1" applyNumberFormat="1" applyFont="1" applyBorder="1" applyAlignment="1">
      <alignment horizontal="right"/>
    </xf>
    <xf numFmtId="189" fontId="22" fillId="0" borderId="18" xfId="1" applyNumberFormat="1" applyFont="1" applyBorder="1" applyAlignment="1">
      <alignment horizontal="right"/>
    </xf>
    <xf numFmtId="189" fontId="24" fillId="0" borderId="15" xfId="1" applyNumberFormat="1" applyFont="1" applyBorder="1" applyAlignment="1">
      <alignment horizontal="right"/>
    </xf>
    <xf numFmtId="0" fontId="16" fillId="5" borderId="7" xfId="3" applyFont="1" applyFill="1" applyBorder="1" applyAlignment="1">
      <alignment horizontal="left" indent="1"/>
    </xf>
    <xf numFmtId="189" fontId="24" fillId="5" borderId="13" xfId="1" applyNumberFormat="1" applyFont="1" applyFill="1" applyBorder="1" applyAlignment="1">
      <alignment horizontal="right"/>
    </xf>
    <xf numFmtId="189" fontId="22" fillId="5" borderId="13" xfId="1" applyNumberFormat="1" applyFont="1" applyFill="1" applyBorder="1" applyAlignment="1">
      <alignment horizontal="right"/>
    </xf>
    <xf numFmtId="189" fontId="22" fillId="5" borderId="8" xfId="1" applyNumberFormat="1" applyFont="1" applyFill="1" applyBorder="1" applyAlignment="1">
      <alignment horizontal="right"/>
    </xf>
    <xf numFmtId="189" fontId="25" fillId="3" borderId="20" xfId="1" applyNumberFormat="1" applyFont="1" applyFill="1" applyBorder="1" applyAlignment="1">
      <alignment horizontal="right"/>
    </xf>
    <xf numFmtId="189" fontId="10" fillId="3" borderId="20" xfId="1" applyNumberFormat="1" applyFont="1" applyFill="1" applyBorder="1" applyAlignment="1">
      <alignment horizontal="right"/>
    </xf>
    <xf numFmtId="189" fontId="10" fillId="3" borderId="12" xfId="1" applyNumberFormat="1" applyFont="1" applyFill="1" applyBorder="1" applyAlignment="1">
      <alignment horizontal="right"/>
    </xf>
    <xf numFmtId="189" fontId="24" fillId="4" borderId="13" xfId="1" applyNumberFormat="1" applyFont="1" applyFill="1" applyBorder="1" applyAlignment="1">
      <alignment horizontal="right"/>
    </xf>
    <xf numFmtId="189" fontId="22" fillId="4" borderId="13" xfId="1" applyNumberFormat="1" applyFont="1" applyFill="1" applyBorder="1" applyAlignment="1">
      <alignment horizontal="right"/>
    </xf>
    <xf numFmtId="189" fontId="22" fillId="4" borderId="8" xfId="1" applyNumberFormat="1" applyFont="1" applyFill="1" applyBorder="1" applyAlignment="1">
      <alignment horizontal="right"/>
    </xf>
    <xf numFmtId="189" fontId="24" fillId="0" borderId="15" xfId="1" applyNumberFormat="1" applyFont="1" applyFill="1" applyBorder="1" applyAlignment="1">
      <alignment horizontal="right"/>
    </xf>
    <xf numFmtId="189" fontId="22" fillId="0" borderId="15" xfId="1" applyNumberFormat="1" applyFont="1" applyFill="1" applyBorder="1" applyAlignment="1">
      <alignment horizontal="right"/>
    </xf>
    <xf numFmtId="189" fontId="22" fillId="0" borderId="0" xfId="1" applyNumberFormat="1" applyFont="1" applyFill="1" applyBorder="1" applyAlignment="1">
      <alignment horizontal="right"/>
    </xf>
    <xf numFmtId="189" fontId="24" fillId="4" borderId="15" xfId="1" applyNumberFormat="1" applyFont="1" applyFill="1" applyBorder="1" applyAlignment="1">
      <alignment horizontal="right"/>
    </xf>
    <xf numFmtId="189" fontId="22" fillId="4" borderId="15" xfId="1" applyNumberFormat="1" applyFont="1" applyFill="1" applyBorder="1" applyAlignment="1">
      <alignment horizontal="right"/>
    </xf>
    <xf numFmtId="189" fontId="22" fillId="4" borderId="0" xfId="1" applyNumberFormat="1" applyFont="1" applyFill="1" applyBorder="1" applyAlignment="1">
      <alignment horizontal="right"/>
    </xf>
    <xf numFmtId="188" fontId="12" fillId="4" borderId="18" xfId="4" applyNumberFormat="1" applyFont="1" applyFill="1" applyBorder="1" applyAlignment="1">
      <alignment horizontal="right" vertical="center"/>
    </xf>
    <xf numFmtId="3" fontId="26" fillId="0" borderId="21" xfId="5" applyNumberFormat="1" applyFont="1" applyBorder="1" applyAlignment="1">
      <alignment vertical="center"/>
    </xf>
    <xf numFmtId="189" fontId="27" fillId="0" borderId="22" xfId="1" applyNumberFormat="1" applyFont="1" applyBorder="1" applyAlignment="1">
      <alignment vertical="center"/>
    </xf>
    <xf numFmtId="189" fontId="28" fillId="0" borderId="22" xfId="1" applyNumberFormat="1" applyFont="1" applyBorder="1" applyAlignment="1">
      <alignment vertical="center"/>
    </xf>
    <xf numFmtId="189" fontId="28" fillId="0" borderId="23" xfId="1" applyNumberFormat="1" applyFont="1" applyBorder="1" applyAlignment="1">
      <alignment vertical="center"/>
    </xf>
    <xf numFmtId="188" fontId="11" fillId="0" borderId="6" xfId="4" applyNumberFormat="1" applyFont="1" applyFill="1" applyBorder="1" applyAlignment="1">
      <alignment horizontal="right" vertical="center"/>
    </xf>
    <xf numFmtId="0" fontId="4" fillId="2" borderId="0" xfId="0" applyFont="1" applyFill="1" applyAlignment="1">
      <alignment horizontal="left" vertical="center"/>
    </xf>
    <xf numFmtId="0" fontId="4" fillId="2" borderId="0" xfId="2" applyFill="1" applyAlignment="1">
      <alignment vertical="center"/>
    </xf>
    <xf numFmtId="0" fontId="31" fillId="2" borderId="0" xfId="2" applyFont="1" applyFill="1" applyAlignment="1">
      <alignment vertical="center"/>
    </xf>
    <xf numFmtId="0" fontId="4" fillId="0" borderId="0" xfId="2"/>
    <xf numFmtId="3" fontId="0" fillId="2" borderId="0" xfId="0" applyNumberFormat="1" applyFill="1"/>
    <xf numFmtId="189" fontId="4" fillId="0" borderId="0" xfId="2" applyNumberFormat="1"/>
    <xf numFmtId="0" fontId="11" fillId="0" borderId="24" xfId="2" applyFont="1" applyBorder="1" applyAlignment="1">
      <alignment vertical="center"/>
    </xf>
    <xf numFmtId="0" fontId="15" fillId="3" borderId="26" xfId="3" applyFont="1" applyFill="1" applyBorder="1"/>
    <xf numFmtId="4" fontId="30" fillId="2" borderId="0" xfId="2" applyNumberFormat="1" applyFont="1" applyFill="1" applyAlignment="1">
      <alignment vertical="center"/>
    </xf>
    <xf numFmtId="0" fontId="6" fillId="2" borderId="0" xfId="0" applyFont="1" applyFill="1"/>
    <xf numFmtId="0" fontId="32" fillId="2" borderId="0" xfId="2" applyFont="1" applyFill="1"/>
    <xf numFmtId="0" fontId="33" fillId="2" borderId="0" xfId="2" applyFont="1" applyFill="1" applyAlignment="1">
      <alignment vertical="center"/>
    </xf>
    <xf numFmtId="0" fontId="32" fillId="2" borderId="0" xfId="2" applyFont="1" applyFill="1" applyAlignment="1">
      <alignment vertical="center"/>
    </xf>
    <xf numFmtId="0" fontId="32" fillId="2" borderId="0" xfId="0" applyFont="1" applyFill="1" applyAlignment="1">
      <alignment horizontal="left" vertical="center"/>
    </xf>
    <xf numFmtId="0" fontId="32" fillId="0" borderId="0" xfId="2" applyFont="1"/>
    <xf numFmtId="190" fontId="28" fillId="0" borderId="6" xfId="1" applyNumberFormat="1" applyFont="1" applyFill="1" applyBorder="1"/>
    <xf numFmtId="0" fontId="9" fillId="0" borderId="27" xfId="2" applyFont="1" applyBorder="1" applyAlignment="1">
      <alignment horizontal="center"/>
    </xf>
    <xf numFmtId="2" fontId="0" fillId="0" borderId="0" xfId="0" applyNumberFormat="1"/>
    <xf numFmtId="3" fontId="14" fillId="3" borderId="28" xfId="2" applyNumberFormat="1" applyFont="1" applyFill="1" applyBorder="1" applyAlignment="1">
      <alignment horizontal="right"/>
    </xf>
    <xf numFmtId="3" fontId="21" fillId="0" borderId="15" xfId="2" applyNumberFormat="1" applyFont="1" applyFill="1" applyBorder="1" applyAlignment="1">
      <alignment horizontal="right"/>
    </xf>
    <xf numFmtId="189" fontId="32" fillId="2" borderId="0" xfId="2" applyNumberFormat="1" applyFont="1" applyFill="1" applyAlignment="1">
      <alignment vertical="center"/>
    </xf>
    <xf numFmtId="0" fontId="34" fillId="0" borderId="6" xfId="2" applyFont="1" applyBorder="1" applyAlignment="1">
      <alignment horizontal="center"/>
    </xf>
    <xf numFmtId="0" fontId="11" fillId="0" borderId="29" xfId="2" applyFont="1" applyBorder="1" applyAlignment="1">
      <alignment vertical="center"/>
    </xf>
    <xf numFmtId="0" fontId="11" fillId="0" borderId="6" xfId="2" applyFont="1" applyBorder="1" applyAlignment="1">
      <alignment horizontal="center"/>
    </xf>
    <xf numFmtId="3" fontId="10" fillId="3" borderId="28" xfId="2" applyNumberFormat="1" applyFont="1" applyFill="1" applyBorder="1" applyAlignment="1">
      <alignment horizontal="right"/>
    </xf>
    <xf numFmtId="3" fontId="10" fillId="3" borderId="11" xfId="2" applyNumberFormat="1" applyFont="1" applyFill="1" applyBorder="1" applyAlignment="1">
      <alignment horizontal="right"/>
    </xf>
    <xf numFmtId="0" fontId="19" fillId="0" borderId="25" xfId="3" applyFont="1" applyBorder="1" applyAlignment="1">
      <alignment horizontal="left" indent="1"/>
    </xf>
    <xf numFmtId="0" fontId="23" fillId="3" borderId="30" xfId="3" applyFont="1" applyFill="1" applyBorder="1" applyAlignment="1">
      <alignment horizontal="left" vertical="center" indent="3"/>
    </xf>
    <xf numFmtId="0" fontId="23" fillId="0" borderId="30" xfId="3" applyFont="1" applyBorder="1" applyAlignment="1">
      <alignment horizontal="left" vertical="center" indent="3"/>
    </xf>
    <xf numFmtId="0" fontId="19" fillId="0" borderId="31" xfId="3" applyFont="1" applyBorder="1" applyAlignment="1">
      <alignment horizontal="left" indent="1"/>
    </xf>
    <xf numFmtId="0" fontId="19" fillId="3" borderId="31" xfId="3" applyFont="1" applyFill="1" applyBorder="1" applyAlignment="1">
      <alignment horizontal="left" indent="1"/>
    </xf>
    <xf numFmtId="0" fontId="19" fillId="4" borderId="30" xfId="3" applyFont="1" applyFill="1" applyBorder="1" applyAlignment="1">
      <alignment horizontal="left" indent="1"/>
    </xf>
    <xf numFmtId="0" fontId="23" fillId="4" borderId="30" xfId="3" applyFont="1" applyFill="1" applyBorder="1" applyAlignment="1">
      <alignment horizontal="left" vertical="center" indent="2"/>
    </xf>
    <xf numFmtId="0" fontId="15" fillId="3" borderId="32" xfId="3" applyFont="1" applyFill="1" applyBorder="1"/>
    <xf numFmtId="3" fontId="29" fillId="0" borderId="33" xfId="5" applyNumberFormat="1" applyFont="1" applyBorder="1" applyAlignment="1">
      <alignment vertical="center"/>
    </xf>
    <xf numFmtId="4" fontId="1" fillId="2" borderId="0" xfId="2" applyNumberFormat="1" applyFont="1" applyFill="1" applyAlignment="1">
      <alignment vertical="center"/>
    </xf>
    <xf numFmtId="0" fontId="1" fillId="2" borderId="0" xfId="2" applyFont="1" applyFill="1" applyAlignment="1">
      <alignment vertical="center"/>
    </xf>
    <xf numFmtId="189" fontId="0" fillId="2" borderId="0" xfId="0" applyNumberFormat="1" applyFill="1"/>
    <xf numFmtId="43" fontId="32" fillId="2" borderId="0" xfId="0" applyNumberFormat="1" applyFont="1" applyFill="1" applyAlignment="1">
      <alignment horizontal="left" vertical="center"/>
    </xf>
    <xf numFmtId="0" fontId="20" fillId="0" borderId="14" xfId="3" applyFont="1" applyFill="1" applyBorder="1" applyAlignment="1">
      <alignment horizontal="left" vertical="center" indent="3"/>
    </xf>
    <xf numFmtId="3" fontId="22" fillId="0" borderId="15" xfId="2" applyNumberFormat="1" applyFont="1" applyFill="1" applyBorder="1" applyAlignment="1">
      <alignment horizontal="right"/>
    </xf>
    <xf numFmtId="3" fontId="22" fillId="0" borderId="0" xfId="2" applyNumberFormat="1" applyFont="1" applyFill="1" applyAlignment="1">
      <alignment horizontal="right"/>
    </xf>
    <xf numFmtId="0" fontId="23" fillId="0" borderId="30" xfId="3" applyFont="1" applyFill="1" applyBorder="1" applyAlignment="1">
      <alignment horizontal="left" vertical="center" indent="3"/>
    </xf>
    <xf numFmtId="2" fontId="0" fillId="0" borderId="0" xfId="0" applyNumberFormat="1" applyFill="1"/>
    <xf numFmtId="0" fontId="0" fillId="0" borderId="0" xfId="0" applyFill="1"/>
    <xf numFmtId="0" fontId="7" fillId="2" borderId="0" xfId="2" applyFont="1" applyFill="1" applyAlignment="1">
      <alignment horizontal="center" vertical="center"/>
    </xf>
    <xf numFmtId="0" fontId="10" fillId="0" borderId="2" xfId="2" applyFont="1" applyBorder="1" applyAlignment="1">
      <alignment horizontal="center"/>
    </xf>
    <xf numFmtId="0" fontId="10" fillId="0" borderId="3" xfId="2" applyFont="1" applyBorder="1" applyAlignment="1">
      <alignment horizontal="center"/>
    </xf>
    <xf numFmtId="0" fontId="10" fillId="0" borderId="4" xfId="2" applyFont="1" applyBorder="1" applyAlignment="1">
      <alignment horizontal="center"/>
    </xf>
    <xf numFmtId="0" fontId="8" fillId="0" borderId="2" xfId="2" applyFont="1" applyBorder="1" applyAlignment="1">
      <alignment horizontal="center" vertical="center"/>
    </xf>
    <xf numFmtId="0" fontId="8" fillId="0" borderId="3" xfId="2" applyFont="1" applyBorder="1" applyAlignment="1">
      <alignment horizontal="center" vertical="center"/>
    </xf>
    <xf numFmtId="0" fontId="8" fillId="0" borderId="4" xfId="2" applyFont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11" fillId="0" borderId="3" xfId="2" applyFont="1" applyBorder="1" applyAlignment="1">
      <alignment horizontal="center"/>
    </xf>
  </cellXfs>
  <cellStyles count="7">
    <cellStyle name="Comma" xfId="1" builtinId="3"/>
    <cellStyle name="Comma 2" xfId="4" xr:uid="{A5AC9180-D438-4220-B405-F34BA6B0412A}"/>
    <cellStyle name="Normal" xfId="0" builtinId="0"/>
    <cellStyle name="Normal 2" xfId="2" xr:uid="{6E3DFE60-25CF-4E3B-9C51-BAB77CEA4FFA}"/>
    <cellStyle name="ปกติ 2" xfId="5" xr:uid="{8A2DD38C-8104-455A-A9DF-39A40A7A3209}"/>
    <cellStyle name="ปกติ 3 2" xfId="3" xr:uid="{86301617-4F43-4F8B-8A56-A818B1510E50}"/>
    <cellStyle name="ปกติ 3 2 2" xfId="6" xr:uid="{A933A200-0D25-4345-87F7-5CE9F1CA35B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FD8FAA-4C68-4037-A093-C50CDC0ADFA4}">
  <dimension ref="A1:AP122"/>
  <sheetViews>
    <sheetView tabSelected="1" topLeftCell="E94" zoomScaleNormal="100" workbookViewId="0">
      <selection activeCell="AL118" sqref="AL118"/>
    </sheetView>
  </sheetViews>
  <sheetFormatPr defaultColWidth="8.796875" defaultRowHeight="14.4" x14ac:dyDescent="0.3"/>
  <cols>
    <col min="1" max="1" width="33.296875" style="105" customWidth="1"/>
    <col min="2" max="14" width="15.09765625" style="116" customWidth="1"/>
    <col min="15" max="15" width="13.19921875" style="105" customWidth="1"/>
    <col min="16" max="16" width="12" style="105" customWidth="1"/>
    <col min="17" max="17" width="13.19921875" customWidth="1"/>
    <col min="18" max="18" width="12.296875" customWidth="1"/>
    <col min="19" max="19" width="11.5" customWidth="1"/>
    <col min="20" max="20" width="12.296875" customWidth="1"/>
    <col min="21" max="21" width="11.69921875" customWidth="1"/>
    <col min="22" max="22" width="11.19921875" customWidth="1"/>
    <col min="23" max="24" width="13" customWidth="1"/>
    <col min="25" max="25" width="10.5" customWidth="1"/>
    <col min="26" max="26" width="12" customWidth="1"/>
    <col min="27" max="27" width="16.19921875" customWidth="1"/>
    <col min="28" max="28" width="32.796875" customWidth="1"/>
    <col min="29" max="37" width="8.796875" style="3" customWidth="1"/>
    <col min="38" max="41" width="13.09765625" style="3" customWidth="1"/>
  </cols>
  <sheetData>
    <row r="1" spans="1:42" x14ac:dyDescent="0.3">
      <c r="A1" s="1"/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"/>
      <c r="P1" s="1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111"/>
      <c r="AD1" s="111"/>
      <c r="AE1" s="111"/>
      <c r="AF1" s="111"/>
      <c r="AG1" s="111"/>
      <c r="AH1" s="111"/>
      <c r="AI1" s="111"/>
      <c r="AJ1" s="111"/>
      <c r="AK1" s="111"/>
      <c r="AL1" s="111"/>
      <c r="AM1" s="111"/>
      <c r="AN1" s="111"/>
      <c r="AO1" s="111"/>
    </row>
    <row r="2" spans="1:42" ht="31.8" customHeight="1" x14ac:dyDescent="0.25">
      <c r="A2" s="147" t="s">
        <v>125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147"/>
      <c r="V2" s="147"/>
      <c r="W2" s="147"/>
      <c r="X2" s="147"/>
      <c r="Y2" s="147"/>
      <c r="Z2" s="147"/>
      <c r="AA2" s="147"/>
      <c r="AB2" s="154" t="s">
        <v>123</v>
      </c>
      <c r="AC2" s="154"/>
      <c r="AD2" s="154"/>
      <c r="AE2" s="154"/>
      <c r="AF2" s="154"/>
      <c r="AG2" s="154"/>
      <c r="AH2" s="154"/>
      <c r="AI2" s="154"/>
      <c r="AJ2" s="154"/>
      <c r="AK2" s="154"/>
      <c r="AL2" s="154"/>
      <c r="AM2" s="154"/>
      <c r="AN2" s="154"/>
      <c r="AO2" s="154"/>
    </row>
    <row r="3" spans="1:42" ht="14.7" customHeight="1" thickBot="1" x14ac:dyDescent="0.3">
      <c r="A3" s="4"/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4"/>
      <c r="P3" s="4"/>
      <c r="Q3" s="2"/>
      <c r="R3" s="2"/>
      <c r="S3" s="2"/>
      <c r="T3" s="2"/>
      <c r="U3" s="2"/>
      <c r="V3" s="2"/>
      <c r="W3" s="2"/>
      <c r="X3" s="2"/>
      <c r="Y3" s="2"/>
      <c r="Z3" s="2"/>
      <c r="AA3" s="106">
        <f>SUM(O6:Y6)</f>
        <v>17959432</v>
      </c>
      <c r="AB3" s="2"/>
      <c r="AC3" s="111"/>
      <c r="AD3" s="111"/>
      <c r="AE3" s="111"/>
      <c r="AF3" s="111"/>
      <c r="AG3" s="111"/>
      <c r="AH3" s="111"/>
      <c r="AI3" s="111"/>
      <c r="AJ3" s="111"/>
      <c r="AK3" s="111"/>
      <c r="AL3" s="111"/>
      <c r="AM3" s="111"/>
      <c r="AN3" s="111"/>
      <c r="AO3" s="111"/>
    </row>
    <row r="4" spans="1:42" ht="13.8" x14ac:dyDescent="0.25">
      <c r="A4" s="5" t="s">
        <v>0</v>
      </c>
      <c r="B4" s="151" t="s">
        <v>124</v>
      </c>
      <c r="C4" s="152"/>
      <c r="D4" s="152"/>
      <c r="E4" s="152"/>
      <c r="F4" s="152"/>
      <c r="G4" s="152"/>
      <c r="H4" s="152"/>
      <c r="I4" s="152"/>
      <c r="J4" s="152"/>
      <c r="K4" s="152"/>
      <c r="L4" s="152"/>
      <c r="M4" s="152"/>
      <c r="N4" s="153"/>
      <c r="O4" s="148" t="s">
        <v>1</v>
      </c>
      <c r="P4" s="149"/>
      <c r="Q4" s="149"/>
      <c r="R4" s="149"/>
      <c r="S4" s="149"/>
      <c r="T4" s="149"/>
      <c r="U4" s="149"/>
      <c r="V4" s="149"/>
      <c r="W4" s="149"/>
      <c r="X4" s="149"/>
      <c r="Y4" s="149"/>
      <c r="Z4" s="149"/>
      <c r="AA4" s="150"/>
      <c r="AB4" s="108" t="s">
        <v>0</v>
      </c>
      <c r="AC4" s="155" t="s">
        <v>2</v>
      </c>
      <c r="AD4" s="155"/>
      <c r="AE4" s="155"/>
      <c r="AF4" s="155"/>
      <c r="AG4" s="155"/>
      <c r="AH4" s="155"/>
      <c r="AI4" s="155"/>
      <c r="AJ4" s="155"/>
      <c r="AK4" s="155"/>
      <c r="AL4" s="155"/>
      <c r="AM4" s="155"/>
      <c r="AN4" s="155"/>
      <c r="AO4" s="155"/>
    </row>
    <row r="5" spans="1:42" ht="13.8" customHeight="1" thickBot="1" x14ac:dyDescent="0.3">
      <c r="A5" s="6" t="s">
        <v>3</v>
      </c>
      <c r="B5" s="7" t="s">
        <v>4</v>
      </c>
      <c r="C5" s="118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118" t="s">
        <v>132</v>
      </c>
      <c r="O5" s="8" t="s">
        <v>4</v>
      </c>
      <c r="P5" s="8" t="s">
        <v>5</v>
      </c>
      <c r="Q5" s="8" t="s">
        <v>6</v>
      </c>
      <c r="R5" s="8" t="s">
        <v>7</v>
      </c>
      <c r="S5" s="8" t="s">
        <v>8</v>
      </c>
      <c r="T5" s="8" t="s">
        <v>9</v>
      </c>
      <c r="U5" s="8" t="s">
        <v>10</v>
      </c>
      <c r="V5" s="8" t="s">
        <v>11</v>
      </c>
      <c r="W5" s="8" t="s">
        <v>12</v>
      </c>
      <c r="X5" s="8" t="s">
        <v>13</v>
      </c>
      <c r="Y5" s="8" t="s">
        <v>14</v>
      </c>
      <c r="Z5" s="8" t="s">
        <v>15</v>
      </c>
      <c r="AA5" s="118" t="s">
        <v>132</v>
      </c>
      <c r="AB5" s="124" t="s">
        <v>3</v>
      </c>
      <c r="AC5" s="125" t="s">
        <v>4</v>
      </c>
      <c r="AD5" s="125" t="s">
        <v>5</v>
      </c>
      <c r="AE5" s="125" t="s">
        <v>6</v>
      </c>
      <c r="AF5" s="123" t="s">
        <v>7</v>
      </c>
      <c r="AG5" s="123" t="s">
        <v>8</v>
      </c>
      <c r="AH5" s="123" t="s">
        <v>9</v>
      </c>
      <c r="AI5" s="123" t="s">
        <v>10</v>
      </c>
      <c r="AJ5" s="125" t="s">
        <v>11</v>
      </c>
      <c r="AK5" s="123" t="s">
        <v>12</v>
      </c>
      <c r="AL5" s="123" t="s">
        <v>13</v>
      </c>
      <c r="AM5" s="125" t="s">
        <v>14</v>
      </c>
      <c r="AN5" s="125" t="s">
        <v>15</v>
      </c>
      <c r="AO5" s="125" t="s">
        <v>132</v>
      </c>
    </row>
    <row r="6" spans="1:42" thickBot="1" x14ac:dyDescent="0.3">
      <c r="A6" s="9" t="s">
        <v>16</v>
      </c>
      <c r="B6" s="120">
        <v>1955313</v>
      </c>
      <c r="C6" s="120">
        <v>2319923</v>
      </c>
      <c r="D6" s="120">
        <v>2063087</v>
      </c>
      <c r="E6" s="120">
        <v>2069461</v>
      </c>
      <c r="F6" s="120">
        <v>2137118</v>
      </c>
      <c r="G6" s="120">
        <v>2197566</v>
      </c>
      <c r="H6" s="10">
        <v>2369020</v>
      </c>
      <c r="I6" s="120">
        <v>2304928</v>
      </c>
      <c r="J6" s="120">
        <v>2013906</v>
      </c>
      <c r="K6" s="10">
        <v>1952024</v>
      </c>
      <c r="L6" s="10">
        <v>2075472</v>
      </c>
      <c r="M6" s="120">
        <v>2362800</v>
      </c>
      <c r="N6" s="120">
        <f>SUM(B6:M6)</f>
        <v>25820618</v>
      </c>
      <c r="O6" s="126">
        <v>1281532</v>
      </c>
      <c r="P6" s="127">
        <v>1277199</v>
      </c>
      <c r="Q6" s="127">
        <v>1506054</v>
      </c>
      <c r="R6" s="127">
        <v>1615515</v>
      </c>
      <c r="S6" s="127">
        <v>1595745</v>
      </c>
      <c r="T6" s="127">
        <v>1805515</v>
      </c>
      <c r="U6" s="127">
        <v>1884948</v>
      </c>
      <c r="V6" s="127">
        <v>1918315</v>
      </c>
      <c r="W6" s="127">
        <v>1687354</v>
      </c>
      <c r="X6" s="127">
        <v>1613854</v>
      </c>
      <c r="Y6" s="127">
        <v>1773401</v>
      </c>
      <c r="Z6" s="127">
        <v>2218326</v>
      </c>
      <c r="AA6" s="127">
        <f>SUM(O6:Z6)</f>
        <v>20177758</v>
      </c>
      <c r="AB6" s="109" t="s">
        <v>16</v>
      </c>
      <c r="AC6" s="11">
        <v>52.576213469503685</v>
      </c>
      <c r="AD6" s="11">
        <v>81.641466991439856</v>
      </c>
      <c r="AE6" s="11">
        <v>36.99</v>
      </c>
      <c r="AF6" s="11">
        <v>28.099151044713295</v>
      </c>
      <c r="AG6" s="11">
        <v>33.926034548126424</v>
      </c>
      <c r="AH6" s="11">
        <v>21.714081577832363</v>
      </c>
      <c r="AI6" s="11">
        <v>25.680920640781601</v>
      </c>
      <c r="AJ6" s="11">
        <v>20.153780791997143</v>
      </c>
      <c r="AK6" s="11">
        <v>19.352904014213969</v>
      </c>
      <c r="AL6" s="11">
        <v>20.954187925301792</v>
      </c>
      <c r="AM6" s="11">
        <v>17.033428987578105</v>
      </c>
      <c r="AN6" s="11">
        <f>SUM(M6-Z6)/Z6*100</f>
        <v>6.5127488024753806</v>
      </c>
      <c r="AO6" s="11">
        <f>SUM(N6-AA6)/AA6*100</f>
        <v>27.965743270387129</v>
      </c>
      <c r="AP6" s="119"/>
    </row>
    <row r="7" spans="1:42" thickTop="1" x14ac:dyDescent="0.25">
      <c r="A7" s="12" t="s">
        <v>17</v>
      </c>
      <c r="B7" s="13">
        <v>735661</v>
      </c>
      <c r="C7" s="13">
        <v>944998</v>
      </c>
      <c r="D7" s="13">
        <v>817836</v>
      </c>
      <c r="E7" s="13">
        <v>859777</v>
      </c>
      <c r="F7" s="13">
        <v>944514</v>
      </c>
      <c r="G7" s="13">
        <v>980085</v>
      </c>
      <c r="H7" s="13">
        <v>967013</v>
      </c>
      <c r="I7" s="13">
        <v>883873</v>
      </c>
      <c r="J7" s="13">
        <v>887356</v>
      </c>
      <c r="K7" s="13">
        <v>825721</v>
      </c>
      <c r="L7" s="13">
        <v>837314</v>
      </c>
      <c r="M7" s="13">
        <v>976631</v>
      </c>
      <c r="N7" s="13">
        <f t="shared" ref="N7:N70" si="0">SUM(B7:M7)</f>
        <v>10660779</v>
      </c>
      <c r="O7" s="14">
        <v>664990</v>
      </c>
      <c r="P7" s="15">
        <v>631430</v>
      </c>
      <c r="Q7" s="15">
        <v>746297</v>
      </c>
      <c r="R7" s="15">
        <v>793741</v>
      </c>
      <c r="S7" s="15">
        <v>805437</v>
      </c>
      <c r="T7" s="15">
        <v>912273</v>
      </c>
      <c r="U7" s="15">
        <v>852955</v>
      </c>
      <c r="V7" s="15">
        <v>910185</v>
      </c>
      <c r="W7" s="15">
        <v>822499</v>
      </c>
      <c r="X7" s="15">
        <v>766137</v>
      </c>
      <c r="Y7" s="15">
        <v>853406</v>
      </c>
      <c r="Z7" s="15">
        <v>1062930</v>
      </c>
      <c r="AA7" s="15">
        <f t="shared" ref="AA7:AA70" si="1">SUM(O7:Z7)</f>
        <v>9822280</v>
      </c>
      <c r="AB7" s="128" t="s">
        <v>17</v>
      </c>
      <c r="AC7" s="16">
        <v>10.627377855306094</v>
      </c>
      <c r="AD7" s="16">
        <v>49.65997814484583</v>
      </c>
      <c r="AE7" s="16">
        <v>9.59</v>
      </c>
      <c r="AF7" s="16">
        <v>8.3195903953556645</v>
      </c>
      <c r="AG7" s="16">
        <v>17.267272300626864</v>
      </c>
      <c r="AH7" s="16">
        <v>7.4333012157544935</v>
      </c>
      <c r="AI7" s="16">
        <v>13.372100521129484</v>
      </c>
      <c r="AJ7" s="16">
        <v>-2.8908408730093331</v>
      </c>
      <c r="AK7" s="16">
        <v>7.8853591311357221</v>
      </c>
      <c r="AL7" s="16">
        <v>7.7771991171291814</v>
      </c>
      <c r="AM7" s="16">
        <v>-1.8856206776141722</v>
      </c>
      <c r="AN7" s="16">
        <f t="shared" ref="AN7:AN70" si="2">SUM(M7-Z7)/Z7*100</f>
        <v>-8.1189730273865646</v>
      </c>
      <c r="AO7" s="16">
        <f t="shared" ref="AO7:AO70" si="3">SUM(N7-AA7)/AA7*100</f>
        <v>8.5367043089791768</v>
      </c>
      <c r="AP7" s="119"/>
    </row>
    <row r="8" spans="1:42" ht="13.8" x14ac:dyDescent="0.25">
      <c r="A8" s="17" t="s">
        <v>18</v>
      </c>
      <c r="B8" s="18">
        <v>1142</v>
      </c>
      <c r="C8" s="18">
        <v>1328</v>
      </c>
      <c r="D8" s="18">
        <v>996</v>
      </c>
      <c r="E8" s="18">
        <v>1063</v>
      </c>
      <c r="F8" s="18">
        <v>1155</v>
      </c>
      <c r="G8" s="18">
        <v>1246</v>
      </c>
      <c r="H8" s="18">
        <v>1339</v>
      </c>
      <c r="I8" s="18">
        <v>1921</v>
      </c>
      <c r="J8" s="18">
        <v>1025</v>
      </c>
      <c r="K8" s="18">
        <v>1294</v>
      </c>
      <c r="L8" s="18">
        <v>1409</v>
      </c>
      <c r="M8" s="18">
        <v>2270</v>
      </c>
      <c r="N8" s="18">
        <f t="shared" si="0"/>
        <v>16188</v>
      </c>
      <c r="O8" s="19">
        <v>748</v>
      </c>
      <c r="P8" s="20">
        <v>848</v>
      </c>
      <c r="Q8" s="20">
        <v>754</v>
      </c>
      <c r="R8" s="20">
        <v>935</v>
      </c>
      <c r="S8" s="20">
        <v>1065</v>
      </c>
      <c r="T8" s="20">
        <v>1005</v>
      </c>
      <c r="U8" s="20">
        <v>1198</v>
      </c>
      <c r="V8" s="20">
        <v>1551</v>
      </c>
      <c r="W8" s="20">
        <v>988</v>
      </c>
      <c r="X8" s="20">
        <v>984</v>
      </c>
      <c r="Y8" s="20">
        <v>1426</v>
      </c>
      <c r="Z8" s="20">
        <v>2632</v>
      </c>
      <c r="AA8" s="20">
        <f t="shared" si="1"/>
        <v>14134</v>
      </c>
      <c r="AB8" s="129" t="s">
        <v>18</v>
      </c>
      <c r="AC8" s="21">
        <v>52.673796791443849</v>
      </c>
      <c r="AD8" s="21">
        <v>56.60377358490566</v>
      </c>
      <c r="AE8" s="21">
        <v>32.1</v>
      </c>
      <c r="AF8" s="21">
        <v>13.689839572192513</v>
      </c>
      <c r="AG8" s="21">
        <v>8.4507042253521121</v>
      </c>
      <c r="AH8" s="21">
        <v>23.980099502487562</v>
      </c>
      <c r="AI8" s="21">
        <v>11.769616026711185</v>
      </c>
      <c r="AJ8" s="21">
        <v>23.855577047066408</v>
      </c>
      <c r="AK8" s="21">
        <v>3.7449392712550607</v>
      </c>
      <c r="AL8" s="21">
        <v>31.50406504065041</v>
      </c>
      <c r="AM8" s="21">
        <v>-1.1921458625525947</v>
      </c>
      <c r="AN8" s="21">
        <f t="shared" si="2"/>
        <v>-13.753799392097266</v>
      </c>
      <c r="AO8" s="21">
        <f t="shared" si="3"/>
        <v>14.532333380500919</v>
      </c>
      <c r="AP8" s="119"/>
    </row>
    <row r="9" spans="1:42" ht="13.8" x14ac:dyDescent="0.25">
      <c r="A9" s="22" t="s">
        <v>19</v>
      </c>
      <c r="B9" s="23">
        <v>47963</v>
      </c>
      <c r="C9" s="23">
        <v>45404</v>
      </c>
      <c r="D9" s="23">
        <v>46499</v>
      </c>
      <c r="E9" s="23">
        <v>42732</v>
      </c>
      <c r="F9" s="23">
        <v>46384</v>
      </c>
      <c r="G9" s="23">
        <v>47125</v>
      </c>
      <c r="H9" s="23">
        <v>49135</v>
      </c>
      <c r="I9" s="23">
        <v>46242</v>
      </c>
      <c r="J9" s="23">
        <v>43436</v>
      </c>
      <c r="K9" s="23">
        <v>43590</v>
      </c>
      <c r="L9" s="23">
        <v>45367</v>
      </c>
      <c r="M9" s="23">
        <v>49183</v>
      </c>
      <c r="N9" s="23">
        <f t="shared" si="0"/>
        <v>553060</v>
      </c>
      <c r="O9" s="24">
        <v>46235</v>
      </c>
      <c r="P9" s="25">
        <v>41791</v>
      </c>
      <c r="Q9" s="25">
        <v>45202</v>
      </c>
      <c r="R9" s="25">
        <v>45687</v>
      </c>
      <c r="S9" s="25">
        <v>51160</v>
      </c>
      <c r="T9" s="25">
        <v>47414</v>
      </c>
      <c r="U9" s="25">
        <v>47878</v>
      </c>
      <c r="V9" s="25">
        <v>56265</v>
      </c>
      <c r="W9" s="25">
        <v>48352</v>
      </c>
      <c r="X9" s="25">
        <v>47590</v>
      </c>
      <c r="Y9" s="25">
        <v>52138</v>
      </c>
      <c r="Z9" s="25">
        <v>53996</v>
      </c>
      <c r="AA9" s="25">
        <f t="shared" si="1"/>
        <v>583708</v>
      </c>
      <c r="AB9" s="130" t="s">
        <v>19</v>
      </c>
      <c r="AC9" s="26">
        <v>3.7374283551422085</v>
      </c>
      <c r="AD9" s="26">
        <v>8.645402120073701</v>
      </c>
      <c r="AE9" s="26">
        <v>2.87</v>
      </c>
      <c r="AF9" s="26">
        <v>-6.4679230415654345</v>
      </c>
      <c r="AG9" s="26">
        <v>-9.3354182955433931</v>
      </c>
      <c r="AH9" s="26">
        <v>-0.60952461298350702</v>
      </c>
      <c r="AI9" s="26">
        <v>2.6254229499979114</v>
      </c>
      <c r="AJ9" s="26">
        <v>-17.813916288989603</v>
      </c>
      <c r="AK9" s="26">
        <v>-10.167107875579088</v>
      </c>
      <c r="AL9" s="26">
        <v>-8.4051271275478037</v>
      </c>
      <c r="AM9" s="26">
        <v>-12.98668917104607</v>
      </c>
      <c r="AN9" s="26">
        <f t="shared" si="2"/>
        <v>-8.9136232313504706</v>
      </c>
      <c r="AO9" s="26">
        <f t="shared" si="3"/>
        <v>-5.2505704907248143</v>
      </c>
      <c r="AP9" s="119"/>
    </row>
    <row r="10" spans="1:42" ht="13.8" x14ac:dyDescent="0.25">
      <c r="A10" s="17" t="s">
        <v>20</v>
      </c>
      <c r="B10" s="18">
        <v>70785</v>
      </c>
      <c r="C10" s="18">
        <v>77579</v>
      </c>
      <c r="D10" s="18">
        <v>63162</v>
      </c>
      <c r="E10" s="18">
        <v>74499</v>
      </c>
      <c r="F10" s="18">
        <v>75162</v>
      </c>
      <c r="G10" s="18">
        <v>80154</v>
      </c>
      <c r="H10" s="18">
        <v>74541</v>
      </c>
      <c r="I10" s="18">
        <v>66911</v>
      </c>
      <c r="J10" s="18">
        <v>65857</v>
      </c>
      <c r="K10" s="18">
        <v>66816</v>
      </c>
      <c r="L10" s="18">
        <v>74591</v>
      </c>
      <c r="M10" s="18">
        <v>86553</v>
      </c>
      <c r="N10" s="18">
        <f t="shared" si="0"/>
        <v>876610</v>
      </c>
      <c r="O10" s="19">
        <v>45410</v>
      </c>
      <c r="P10" s="20">
        <v>46915</v>
      </c>
      <c r="Q10" s="20">
        <v>53067</v>
      </c>
      <c r="R10" s="20">
        <v>63952</v>
      </c>
      <c r="S10" s="20">
        <v>62203</v>
      </c>
      <c r="T10" s="20">
        <v>72061</v>
      </c>
      <c r="U10" s="20">
        <v>71526</v>
      </c>
      <c r="V10" s="20">
        <v>63152</v>
      </c>
      <c r="W10" s="20">
        <v>65709</v>
      </c>
      <c r="X10" s="20">
        <v>64554</v>
      </c>
      <c r="Y10" s="20">
        <v>71481</v>
      </c>
      <c r="Z10" s="20">
        <v>82088</v>
      </c>
      <c r="AA10" s="20">
        <f t="shared" si="1"/>
        <v>762118</v>
      </c>
      <c r="AB10" s="129" t="s">
        <v>20</v>
      </c>
      <c r="AC10" s="21">
        <v>55.879762166923584</v>
      </c>
      <c r="AD10" s="21">
        <v>65.360758819140997</v>
      </c>
      <c r="AE10" s="21">
        <v>19.02</v>
      </c>
      <c r="AF10" s="21">
        <v>16.492056542406804</v>
      </c>
      <c r="AG10" s="21">
        <v>20.833400318312624</v>
      </c>
      <c r="AH10" s="21">
        <v>11.230762825939134</v>
      </c>
      <c r="AI10" s="21">
        <v>4.2152503984565053</v>
      </c>
      <c r="AJ10" s="21">
        <v>5.9523055485178622</v>
      </c>
      <c r="AK10" s="21">
        <v>0.22523550807347545</v>
      </c>
      <c r="AL10" s="21">
        <v>3.5040431266846364</v>
      </c>
      <c r="AM10" s="21">
        <v>4.3508065080231111</v>
      </c>
      <c r="AN10" s="21">
        <f t="shared" si="2"/>
        <v>5.4392846701101254</v>
      </c>
      <c r="AO10" s="21">
        <f t="shared" si="3"/>
        <v>15.022870474126055</v>
      </c>
      <c r="AP10" s="119"/>
    </row>
    <row r="11" spans="1:42" ht="13.8" x14ac:dyDescent="0.25">
      <c r="A11" s="22" t="s">
        <v>21</v>
      </c>
      <c r="B11" s="23">
        <v>102319</v>
      </c>
      <c r="C11" s="23">
        <v>100613</v>
      </c>
      <c r="D11" s="23">
        <v>105165</v>
      </c>
      <c r="E11" s="23">
        <v>95010</v>
      </c>
      <c r="F11" s="23">
        <v>104273</v>
      </c>
      <c r="G11" s="23">
        <v>111412</v>
      </c>
      <c r="H11" s="23">
        <v>118503</v>
      </c>
      <c r="I11" s="23">
        <v>82791</v>
      </c>
      <c r="J11" s="23">
        <v>79490</v>
      </c>
      <c r="K11" s="23">
        <v>67865</v>
      </c>
      <c r="L11" s="23">
        <v>85555</v>
      </c>
      <c r="M11" s="23">
        <v>71206</v>
      </c>
      <c r="N11" s="23">
        <f t="shared" si="0"/>
        <v>1124202</v>
      </c>
      <c r="O11" s="24">
        <v>85353</v>
      </c>
      <c r="P11" s="25">
        <v>56042</v>
      </c>
      <c r="Q11" s="25">
        <v>58222</v>
      </c>
      <c r="R11" s="25">
        <v>67930</v>
      </c>
      <c r="S11" s="25">
        <v>77328</v>
      </c>
      <c r="T11" s="25">
        <v>78382</v>
      </c>
      <c r="U11" s="25">
        <v>83014</v>
      </c>
      <c r="V11" s="25">
        <v>84275</v>
      </c>
      <c r="W11" s="25">
        <v>78996</v>
      </c>
      <c r="X11" s="25">
        <v>82985</v>
      </c>
      <c r="Y11" s="25">
        <v>78147</v>
      </c>
      <c r="Z11" s="25">
        <v>88727</v>
      </c>
      <c r="AA11" s="25">
        <f t="shared" si="1"/>
        <v>919401</v>
      </c>
      <c r="AB11" s="130" t="s">
        <v>21</v>
      </c>
      <c r="AC11" s="26">
        <v>19.877450118917906</v>
      </c>
      <c r="AD11" s="26">
        <v>79.531422861425355</v>
      </c>
      <c r="AE11" s="26">
        <v>80.63</v>
      </c>
      <c r="AF11" s="26">
        <v>39.864566465479164</v>
      </c>
      <c r="AG11" s="26">
        <v>34.845075522449825</v>
      </c>
      <c r="AH11" s="26">
        <v>42.139776989614965</v>
      </c>
      <c r="AI11" s="26">
        <v>42.750620377285756</v>
      </c>
      <c r="AJ11" s="26">
        <v>-1.7609018095520617</v>
      </c>
      <c r="AK11" s="26">
        <v>0.62534811889209574</v>
      </c>
      <c r="AL11" s="26">
        <v>-18.2201602699283</v>
      </c>
      <c r="AM11" s="26">
        <v>9.4795705529322944</v>
      </c>
      <c r="AN11" s="26">
        <f t="shared" si="2"/>
        <v>-19.747089386545248</v>
      </c>
      <c r="AO11" s="26">
        <f t="shared" si="3"/>
        <v>22.275481536348121</v>
      </c>
      <c r="AP11" s="119"/>
    </row>
    <row r="12" spans="1:42" ht="13.8" x14ac:dyDescent="0.25">
      <c r="A12" s="17" t="s">
        <v>22</v>
      </c>
      <c r="B12" s="18">
        <v>321704</v>
      </c>
      <c r="C12" s="18">
        <v>501120</v>
      </c>
      <c r="D12" s="18">
        <v>345750</v>
      </c>
      <c r="E12" s="18">
        <v>401282</v>
      </c>
      <c r="F12" s="18">
        <v>442550</v>
      </c>
      <c r="G12" s="18">
        <v>423554</v>
      </c>
      <c r="H12" s="18">
        <v>427863</v>
      </c>
      <c r="I12" s="18">
        <v>405752</v>
      </c>
      <c r="J12" s="18">
        <v>472899</v>
      </c>
      <c r="K12" s="18">
        <v>402575</v>
      </c>
      <c r="L12" s="18">
        <v>354892</v>
      </c>
      <c r="M12" s="18">
        <v>452137</v>
      </c>
      <c r="N12" s="18">
        <f t="shared" si="0"/>
        <v>4952078</v>
      </c>
      <c r="O12" s="19">
        <v>288745</v>
      </c>
      <c r="P12" s="20">
        <v>305367</v>
      </c>
      <c r="Q12" s="20">
        <v>362070</v>
      </c>
      <c r="R12" s="20">
        <v>401394</v>
      </c>
      <c r="S12" s="20">
        <v>373922</v>
      </c>
      <c r="T12" s="20">
        <v>408356</v>
      </c>
      <c r="U12" s="20">
        <v>371200</v>
      </c>
      <c r="V12" s="20">
        <v>438556</v>
      </c>
      <c r="W12" s="20">
        <v>388197</v>
      </c>
      <c r="X12" s="20">
        <v>348403</v>
      </c>
      <c r="Y12" s="20">
        <v>392969</v>
      </c>
      <c r="Z12" s="20">
        <v>547243</v>
      </c>
      <c r="AA12" s="20">
        <f t="shared" si="1"/>
        <v>4626422</v>
      </c>
      <c r="AB12" s="129" t="s">
        <v>22</v>
      </c>
      <c r="AC12" s="21">
        <v>11.414569949263191</v>
      </c>
      <c r="AD12" s="21">
        <v>64.104176286239181</v>
      </c>
      <c r="AE12" s="21">
        <v>-4.51</v>
      </c>
      <c r="AF12" s="21">
        <v>-2.7902758885284783E-2</v>
      </c>
      <c r="AG12" s="21">
        <v>18.353560368205134</v>
      </c>
      <c r="AH12" s="21">
        <v>3.7217525884277443</v>
      </c>
      <c r="AI12" s="21">
        <v>15.264816810344827</v>
      </c>
      <c r="AJ12" s="21">
        <v>-7.48000255383577</v>
      </c>
      <c r="AK12" s="21">
        <v>21.819333997944344</v>
      </c>
      <c r="AL12" s="21">
        <v>15.548660602807669</v>
      </c>
      <c r="AM12" s="21">
        <v>-9.6895683883461547</v>
      </c>
      <c r="AN12" s="21">
        <f t="shared" si="2"/>
        <v>-17.379116772622037</v>
      </c>
      <c r="AO12" s="21">
        <f t="shared" si="3"/>
        <v>7.0390465893513383</v>
      </c>
      <c r="AP12" s="119"/>
    </row>
    <row r="13" spans="1:42" ht="13.8" x14ac:dyDescent="0.25">
      <c r="A13" s="22" t="s">
        <v>23</v>
      </c>
      <c r="B13" s="23">
        <v>35742</v>
      </c>
      <c r="C13" s="23">
        <v>39616</v>
      </c>
      <c r="D13" s="23">
        <v>51358</v>
      </c>
      <c r="E13" s="23">
        <v>56698</v>
      </c>
      <c r="F13" s="23">
        <v>47830</v>
      </c>
      <c r="G13" s="23">
        <v>43701</v>
      </c>
      <c r="H13" s="23">
        <v>44547</v>
      </c>
      <c r="I13" s="23">
        <v>41702</v>
      </c>
      <c r="J13" s="23">
        <v>38354</v>
      </c>
      <c r="K13" s="23">
        <v>43317</v>
      </c>
      <c r="L13" s="23">
        <v>43725</v>
      </c>
      <c r="M13" s="23">
        <v>60039</v>
      </c>
      <c r="N13" s="23">
        <f t="shared" si="0"/>
        <v>546629</v>
      </c>
      <c r="O13" s="24">
        <v>30764</v>
      </c>
      <c r="P13" s="25">
        <v>22405</v>
      </c>
      <c r="Q13" s="25">
        <v>27478</v>
      </c>
      <c r="R13" s="25">
        <v>33737</v>
      </c>
      <c r="S13" s="25">
        <v>32369</v>
      </c>
      <c r="T13" s="25">
        <v>33063</v>
      </c>
      <c r="U13" s="25">
        <v>34698</v>
      </c>
      <c r="V13" s="25">
        <v>32666</v>
      </c>
      <c r="W13" s="25">
        <v>32124</v>
      </c>
      <c r="X13" s="25">
        <v>34579</v>
      </c>
      <c r="Y13" s="25">
        <v>34206</v>
      </c>
      <c r="Z13" s="25">
        <v>46045</v>
      </c>
      <c r="AA13" s="25">
        <f t="shared" si="1"/>
        <v>394134</v>
      </c>
      <c r="AB13" s="130" t="s">
        <v>23</v>
      </c>
      <c r="AC13" s="26">
        <v>16.181250812638147</v>
      </c>
      <c r="AD13" s="26">
        <v>76.817674626199505</v>
      </c>
      <c r="AE13" s="26">
        <v>86.91</v>
      </c>
      <c r="AF13" s="26">
        <v>68.0588078370928</v>
      </c>
      <c r="AG13" s="26">
        <v>47.76483672649757</v>
      </c>
      <c r="AH13" s="26">
        <v>32.174938753289176</v>
      </c>
      <c r="AI13" s="26">
        <v>28.384921321113609</v>
      </c>
      <c r="AJ13" s="26">
        <v>27.661789016102368</v>
      </c>
      <c r="AK13" s="26">
        <v>19.393599800772009</v>
      </c>
      <c r="AL13" s="26">
        <v>25.269672344486537</v>
      </c>
      <c r="AM13" s="26">
        <v>27.828451148921239</v>
      </c>
      <c r="AN13" s="26">
        <f t="shared" si="2"/>
        <v>30.392007818438483</v>
      </c>
      <c r="AO13" s="26">
        <f t="shared" si="3"/>
        <v>38.691155799804129</v>
      </c>
      <c r="AP13" s="119"/>
    </row>
    <row r="14" spans="1:42" ht="13.8" x14ac:dyDescent="0.25">
      <c r="A14" s="17" t="s">
        <v>24</v>
      </c>
      <c r="B14" s="18">
        <v>35418</v>
      </c>
      <c r="C14" s="18">
        <v>37911</v>
      </c>
      <c r="D14" s="18">
        <v>42504</v>
      </c>
      <c r="E14" s="18">
        <v>43856</v>
      </c>
      <c r="F14" s="18">
        <v>44695</v>
      </c>
      <c r="G14" s="18">
        <v>57067</v>
      </c>
      <c r="H14" s="18">
        <v>59361</v>
      </c>
      <c r="I14" s="18">
        <v>53721</v>
      </c>
      <c r="J14" s="18">
        <v>46279</v>
      </c>
      <c r="K14" s="18">
        <v>56008</v>
      </c>
      <c r="L14" s="18">
        <v>61551</v>
      </c>
      <c r="M14" s="18">
        <v>59753</v>
      </c>
      <c r="N14" s="18">
        <f t="shared" si="0"/>
        <v>598124</v>
      </c>
      <c r="O14" s="19">
        <v>27440</v>
      </c>
      <c r="P14" s="20">
        <v>27540</v>
      </c>
      <c r="Q14" s="20">
        <v>33678</v>
      </c>
      <c r="R14" s="20">
        <v>32915</v>
      </c>
      <c r="S14" s="20">
        <v>35865</v>
      </c>
      <c r="T14" s="20">
        <v>46115</v>
      </c>
      <c r="U14" s="20">
        <v>46350</v>
      </c>
      <c r="V14" s="20">
        <v>43784</v>
      </c>
      <c r="W14" s="20">
        <v>38775</v>
      </c>
      <c r="X14" s="20">
        <v>40895</v>
      </c>
      <c r="Y14" s="20">
        <v>43514</v>
      </c>
      <c r="Z14" s="20">
        <v>44380</v>
      </c>
      <c r="AA14" s="20">
        <f t="shared" si="1"/>
        <v>461251</v>
      </c>
      <c r="AB14" s="129" t="s">
        <v>24</v>
      </c>
      <c r="AC14" s="21">
        <v>29.074344023323619</v>
      </c>
      <c r="AD14" s="21">
        <v>37.657952069716778</v>
      </c>
      <c r="AE14" s="21">
        <v>26.21</v>
      </c>
      <c r="AF14" s="21">
        <v>33.240164058939691</v>
      </c>
      <c r="AG14" s="21">
        <v>24.620103164645197</v>
      </c>
      <c r="AH14" s="21">
        <v>23.749322346308144</v>
      </c>
      <c r="AI14" s="21">
        <v>28.071197411003233</v>
      </c>
      <c r="AJ14" s="21">
        <v>22.695505207381693</v>
      </c>
      <c r="AK14" s="21">
        <v>19.352675693101226</v>
      </c>
      <c r="AL14" s="21">
        <v>36.955618046215918</v>
      </c>
      <c r="AM14" s="21">
        <v>41.451027255595903</v>
      </c>
      <c r="AN14" s="21">
        <f t="shared" si="2"/>
        <v>34.639477242000901</v>
      </c>
      <c r="AO14" s="21">
        <f t="shared" si="3"/>
        <v>29.674298809108272</v>
      </c>
      <c r="AP14" s="119"/>
    </row>
    <row r="15" spans="1:42" ht="13.8" x14ac:dyDescent="0.25">
      <c r="A15" s="22" t="s">
        <v>25</v>
      </c>
      <c r="B15" s="23">
        <v>65188</v>
      </c>
      <c r="C15" s="23">
        <v>66414</v>
      </c>
      <c r="D15" s="23">
        <v>83489</v>
      </c>
      <c r="E15" s="23">
        <v>62938</v>
      </c>
      <c r="F15" s="23">
        <v>82219</v>
      </c>
      <c r="G15" s="23">
        <v>105202</v>
      </c>
      <c r="H15" s="23">
        <v>75176</v>
      </c>
      <c r="I15" s="23">
        <v>84267</v>
      </c>
      <c r="J15" s="23">
        <v>72993</v>
      </c>
      <c r="K15" s="23">
        <v>79144</v>
      </c>
      <c r="L15" s="23">
        <v>100968</v>
      </c>
      <c r="M15" s="23">
        <v>131642</v>
      </c>
      <c r="N15" s="23">
        <f t="shared" si="0"/>
        <v>1009640</v>
      </c>
      <c r="O15" s="24">
        <v>69106</v>
      </c>
      <c r="P15" s="25">
        <v>60792</v>
      </c>
      <c r="Q15" s="25">
        <v>83250</v>
      </c>
      <c r="R15" s="25">
        <v>62845</v>
      </c>
      <c r="S15" s="25">
        <v>79864</v>
      </c>
      <c r="T15" s="25">
        <v>115636</v>
      </c>
      <c r="U15" s="25">
        <v>75307</v>
      </c>
      <c r="V15" s="25">
        <v>76697</v>
      </c>
      <c r="W15" s="25">
        <v>87296</v>
      </c>
      <c r="X15" s="25">
        <v>78386</v>
      </c>
      <c r="Y15" s="25">
        <v>109508</v>
      </c>
      <c r="Z15" s="25">
        <v>128737</v>
      </c>
      <c r="AA15" s="25">
        <f t="shared" si="1"/>
        <v>1027424</v>
      </c>
      <c r="AB15" s="130" t="s">
        <v>25</v>
      </c>
      <c r="AC15" s="26">
        <v>-5.6695511243596792</v>
      </c>
      <c r="AD15" s="26">
        <v>9.2479273588630093</v>
      </c>
      <c r="AE15" s="26">
        <v>0.28999999999999998</v>
      </c>
      <c r="AF15" s="26">
        <v>0.14798313310525896</v>
      </c>
      <c r="AG15" s="26">
        <v>2.9487628969247721</v>
      </c>
      <c r="AH15" s="26">
        <v>-9.0231415822062324</v>
      </c>
      <c r="AI15" s="26">
        <v>-0.17395461245302563</v>
      </c>
      <c r="AJ15" s="26">
        <v>9.8700079533749694</v>
      </c>
      <c r="AK15" s="26">
        <v>-16.384484970674489</v>
      </c>
      <c r="AL15" s="26">
        <v>0.96700941494654646</v>
      </c>
      <c r="AM15" s="26">
        <v>-7.7985170033239584</v>
      </c>
      <c r="AN15" s="26">
        <f t="shared" si="2"/>
        <v>2.2565385242781795</v>
      </c>
      <c r="AO15" s="26">
        <f t="shared" si="3"/>
        <v>-1.7309309496371508</v>
      </c>
      <c r="AP15" s="119"/>
    </row>
    <row r="16" spans="1:42" ht="13.8" x14ac:dyDescent="0.25">
      <c r="A16" s="17" t="s">
        <v>26</v>
      </c>
      <c r="B16" s="18">
        <v>55400</v>
      </c>
      <c r="C16" s="18">
        <v>75013</v>
      </c>
      <c r="D16" s="18">
        <v>78913</v>
      </c>
      <c r="E16" s="18">
        <v>81699</v>
      </c>
      <c r="F16" s="18">
        <v>100246</v>
      </c>
      <c r="G16" s="18">
        <v>110624</v>
      </c>
      <c r="H16" s="18">
        <v>116548</v>
      </c>
      <c r="I16" s="18">
        <v>100566</v>
      </c>
      <c r="J16" s="18">
        <v>67023</v>
      </c>
      <c r="K16" s="18">
        <v>65112</v>
      </c>
      <c r="L16" s="18">
        <v>69256</v>
      </c>
      <c r="M16" s="18">
        <v>63848</v>
      </c>
      <c r="N16" s="18">
        <f t="shared" si="0"/>
        <v>984248</v>
      </c>
      <c r="O16" s="19">
        <v>71189</v>
      </c>
      <c r="P16" s="20">
        <v>69730</v>
      </c>
      <c r="Q16" s="20">
        <v>82576</v>
      </c>
      <c r="R16" s="20">
        <v>84346</v>
      </c>
      <c r="S16" s="20">
        <v>91661</v>
      </c>
      <c r="T16" s="20">
        <v>110241</v>
      </c>
      <c r="U16" s="20">
        <v>121784</v>
      </c>
      <c r="V16" s="20">
        <v>113239</v>
      </c>
      <c r="W16" s="20">
        <v>82062</v>
      </c>
      <c r="X16" s="20">
        <v>67761</v>
      </c>
      <c r="Y16" s="20">
        <v>70017</v>
      </c>
      <c r="Z16" s="20">
        <v>69082</v>
      </c>
      <c r="AA16" s="20">
        <f t="shared" si="1"/>
        <v>1033688</v>
      </c>
      <c r="AB16" s="129" t="s">
        <v>26</v>
      </c>
      <c r="AC16" s="21">
        <v>-22.178988326848248</v>
      </c>
      <c r="AD16" s="21">
        <v>7.5763659830775847</v>
      </c>
      <c r="AE16" s="21">
        <v>-4.4400000000000004</v>
      </c>
      <c r="AF16" s="21">
        <v>-3.1382638180826596</v>
      </c>
      <c r="AG16" s="21">
        <v>9.3660335366186267</v>
      </c>
      <c r="AH16" s="21">
        <v>0.34742065111891218</v>
      </c>
      <c r="AI16" s="21">
        <v>-4.2994153583393553</v>
      </c>
      <c r="AJ16" s="21">
        <v>-11.191373996591281</v>
      </c>
      <c r="AK16" s="21">
        <v>-18.326387365650362</v>
      </c>
      <c r="AL16" s="21">
        <v>-3.9093283747288265</v>
      </c>
      <c r="AM16" s="21">
        <v>-1.0868789008383677</v>
      </c>
      <c r="AN16" s="21">
        <f t="shared" si="2"/>
        <v>-7.5765032859500296</v>
      </c>
      <c r="AO16" s="21">
        <f t="shared" si="3"/>
        <v>-4.7828745230669218</v>
      </c>
      <c r="AP16" s="119"/>
    </row>
    <row r="17" spans="1:42" ht="13.8" x14ac:dyDescent="0.25">
      <c r="A17" s="27" t="s">
        <v>27</v>
      </c>
      <c r="B17" s="28">
        <v>947242</v>
      </c>
      <c r="C17" s="28">
        <v>1137558</v>
      </c>
      <c r="D17" s="28">
        <v>987746</v>
      </c>
      <c r="E17" s="28">
        <v>933676</v>
      </c>
      <c r="F17" s="28">
        <v>900612</v>
      </c>
      <c r="G17" s="28">
        <v>910897</v>
      </c>
      <c r="H17" s="28">
        <v>1125068</v>
      </c>
      <c r="I17" s="28">
        <v>1154776</v>
      </c>
      <c r="J17" s="28">
        <v>843454</v>
      </c>
      <c r="K17" s="28">
        <v>837295</v>
      </c>
      <c r="L17" s="28">
        <v>913291</v>
      </c>
      <c r="M17" s="28">
        <v>1015150</v>
      </c>
      <c r="N17" s="28">
        <f t="shared" si="0"/>
        <v>11706765</v>
      </c>
      <c r="O17" s="29">
        <v>422938</v>
      </c>
      <c r="P17" s="30">
        <v>468121</v>
      </c>
      <c r="Q17" s="30">
        <v>551202</v>
      </c>
      <c r="R17" s="30">
        <v>598386</v>
      </c>
      <c r="S17" s="30">
        <v>557118</v>
      </c>
      <c r="T17" s="30">
        <v>641800</v>
      </c>
      <c r="U17" s="30">
        <v>796108</v>
      </c>
      <c r="V17" s="30">
        <v>785052</v>
      </c>
      <c r="W17" s="30">
        <v>624747</v>
      </c>
      <c r="X17" s="30">
        <v>603770</v>
      </c>
      <c r="Y17" s="30">
        <v>672766</v>
      </c>
      <c r="Z17" s="30">
        <v>855642</v>
      </c>
      <c r="AA17" s="30">
        <f t="shared" si="1"/>
        <v>7577650</v>
      </c>
      <c r="AB17" s="131" t="s">
        <v>27</v>
      </c>
      <c r="AC17" s="31">
        <v>123.9671062898108</v>
      </c>
      <c r="AD17" s="31">
        <v>143.00512047098934</v>
      </c>
      <c r="AE17" s="31">
        <v>79.19</v>
      </c>
      <c r="AF17" s="31">
        <v>56.032393806004819</v>
      </c>
      <c r="AG17" s="31">
        <v>61.65552001550838</v>
      </c>
      <c r="AH17" s="31">
        <v>41.928482393268929</v>
      </c>
      <c r="AI17" s="31">
        <v>41.321026795359423</v>
      </c>
      <c r="AJ17" s="31">
        <v>47.095479025593207</v>
      </c>
      <c r="AK17" s="31">
        <v>35.007290951377115</v>
      </c>
      <c r="AL17" s="31">
        <v>38.677807774483661</v>
      </c>
      <c r="AM17" s="31">
        <v>35.751658080224033</v>
      </c>
      <c r="AN17" s="31">
        <f t="shared" si="2"/>
        <v>18.641908648710558</v>
      </c>
      <c r="AO17" s="31">
        <f t="shared" si="3"/>
        <v>54.490706221585853</v>
      </c>
      <c r="AP17" s="119"/>
    </row>
    <row r="18" spans="1:42" ht="13.8" x14ac:dyDescent="0.25">
      <c r="A18" s="17" t="s">
        <v>28</v>
      </c>
      <c r="B18" s="18">
        <v>508563</v>
      </c>
      <c r="C18" s="18">
        <v>674558</v>
      </c>
      <c r="D18" s="18">
        <v>573216</v>
      </c>
      <c r="E18" s="18">
        <v>595572</v>
      </c>
      <c r="F18" s="18">
        <v>559461</v>
      </c>
      <c r="G18" s="18">
        <v>528112</v>
      </c>
      <c r="H18" s="18">
        <v>688248</v>
      </c>
      <c r="I18" s="18">
        <v>657366</v>
      </c>
      <c r="J18" s="18">
        <v>469668</v>
      </c>
      <c r="K18" s="18">
        <v>459819</v>
      </c>
      <c r="L18" s="18">
        <v>483364</v>
      </c>
      <c r="M18" s="18">
        <v>535215</v>
      </c>
      <c r="N18" s="18">
        <f t="shared" si="0"/>
        <v>6733162</v>
      </c>
      <c r="O18" s="19">
        <v>91841</v>
      </c>
      <c r="P18" s="20">
        <v>155656</v>
      </c>
      <c r="Q18" s="20">
        <v>269773</v>
      </c>
      <c r="R18" s="20">
        <v>328414</v>
      </c>
      <c r="S18" s="20">
        <v>285547</v>
      </c>
      <c r="T18" s="20">
        <v>311888</v>
      </c>
      <c r="U18" s="20">
        <v>410311</v>
      </c>
      <c r="V18" s="20">
        <v>355146</v>
      </c>
      <c r="W18" s="20">
        <v>284989</v>
      </c>
      <c r="X18" s="20">
        <v>291323</v>
      </c>
      <c r="Y18" s="20">
        <v>310266</v>
      </c>
      <c r="Z18" s="20">
        <v>425941</v>
      </c>
      <c r="AA18" s="20">
        <f t="shared" si="1"/>
        <v>3521095</v>
      </c>
      <c r="AB18" s="129" t="s">
        <v>28</v>
      </c>
      <c r="AC18" s="21">
        <v>453.74288171949348</v>
      </c>
      <c r="AD18" s="21">
        <v>333.36459885902246</v>
      </c>
      <c r="AE18" s="21">
        <v>112.48</v>
      </c>
      <c r="AF18" s="21">
        <v>81.347932792146494</v>
      </c>
      <c r="AG18" s="21">
        <v>95.926064710888227</v>
      </c>
      <c r="AH18" s="21">
        <v>69.32745087980301</v>
      </c>
      <c r="AI18" s="21">
        <v>67.738130345030967</v>
      </c>
      <c r="AJ18" s="21">
        <v>85.097396563666777</v>
      </c>
      <c r="AK18" s="21">
        <v>64.802150258431027</v>
      </c>
      <c r="AL18" s="21">
        <v>57.838207075994688</v>
      </c>
      <c r="AM18" s="21">
        <v>55.790192931226755</v>
      </c>
      <c r="AN18" s="21">
        <f t="shared" si="2"/>
        <v>25.654726828363554</v>
      </c>
      <c r="AO18" s="21">
        <f t="shared" si="3"/>
        <v>91.223525636201245</v>
      </c>
      <c r="AP18" s="119"/>
    </row>
    <row r="19" spans="1:42" ht="13.8" x14ac:dyDescent="0.25">
      <c r="A19" s="22" t="s">
        <v>29</v>
      </c>
      <c r="B19" s="23">
        <v>47831</v>
      </c>
      <c r="C19" s="23">
        <v>67278</v>
      </c>
      <c r="D19" s="23">
        <v>78463</v>
      </c>
      <c r="E19" s="23">
        <v>59401</v>
      </c>
      <c r="F19" s="23">
        <v>64981</v>
      </c>
      <c r="G19" s="23">
        <v>81602</v>
      </c>
      <c r="H19" s="23">
        <v>97896</v>
      </c>
      <c r="I19" s="23">
        <v>107831</v>
      </c>
      <c r="J19" s="23">
        <v>59891</v>
      </c>
      <c r="K19" s="23">
        <v>62126</v>
      </c>
      <c r="L19" s="23">
        <v>66244</v>
      </c>
      <c r="M19" s="23">
        <v>82532</v>
      </c>
      <c r="N19" s="23">
        <f t="shared" si="0"/>
        <v>876076</v>
      </c>
      <c r="O19" s="24">
        <v>59816</v>
      </c>
      <c r="P19" s="25">
        <v>41967</v>
      </c>
      <c r="Q19" s="25">
        <v>55432</v>
      </c>
      <c r="R19" s="25">
        <v>67897</v>
      </c>
      <c r="S19" s="25">
        <v>59242</v>
      </c>
      <c r="T19" s="25">
        <v>76006</v>
      </c>
      <c r="U19" s="25">
        <v>93907</v>
      </c>
      <c r="V19" s="25">
        <v>100437</v>
      </c>
      <c r="W19" s="25">
        <v>61274</v>
      </c>
      <c r="X19" s="25">
        <v>57917</v>
      </c>
      <c r="Y19" s="25">
        <v>57192</v>
      </c>
      <c r="Z19" s="25">
        <v>71281</v>
      </c>
      <c r="AA19" s="25">
        <f t="shared" si="1"/>
        <v>802368</v>
      </c>
      <c r="AB19" s="130" t="s">
        <v>29</v>
      </c>
      <c r="AC19" s="26">
        <v>-20.03644509830146</v>
      </c>
      <c r="AD19" s="26">
        <v>60.311673457716772</v>
      </c>
      <c r="AE19" s="26">
        <v>41.55</v>
      </c>
      <c r="AF19" s="26">
        <v>-12.513071269717365</v>
      </c>
      <c r="AG19" s="26">
        <v>9.6873839505756045</v>
      </c>
      <c r="AH19" s="26">
        <v>7.3625766386864191</v>
      </c>
      <c r="AI19" s="26">
        <v>4.2478196513571937</v>
      </c>
      <c r="AJ19" s="26">
        <v>7.3618288081085659</v>
      </c>
      <c r="AK19" s="26">
        <v>-2.2570747788621599</v>
      </c>
      <c r="AL19" s="26">
        <v>7.2672963033306281</v>
      </c>
      <c r="AM19" s="26">
        <v>15.827388445936494</v>
      </c>
      <c r="AN19" s="26">
        <f t="shared" si="2"/>
        <v>15.784009764172783</v>
      </c>
      <c r="AO19" s="26">
        <f t="shared" si="3"/>
        <v>9.1863085267607882</v>
      </c>
      <c r="AP19" s="119"/>
    </row>
    <row r="20" spans="1:42" ht="13.8" x14ac:dyDescent="0.25">
      <c r="A20" s="17" t="s">
        <v>30</v>
      </c>
      <c r="B20" s="18">
        <v>74205</v>
      </c>
      <c r="C20" s="18">
        <v>104086</v>
      </c>
      <c r="D20" s="18">
        <v>93136</v>
      </c>
      <c r="E20" s="18">
        <v>62360</v>
      </c>
      <c r="F20" s="18">
        <v>67269</v>
      </c>
      <c r="G20" s="18">
        <v>69733</v>
      </c>
      <c r="H20" s="18">
        <v>75650</v>
      </c>
      <c r="I20" s="18">
        <v>122382</v>
      </c>
      <c r="J20" s="18">
        <v>93827</v>
      </c>
      <c r="K20" s="18">
        <v>74005</v>
      </c>
      <c r="L20" s="18">
        <v>109639</v>
      </c>
      <c r="M20" s="18">
        <v>104612</v>
      </c>
      <c r="N20" s="18">
        <f t="shared" si="0"/>
        <v>1050904</v>
      </c>
      <c r="O20" s="19">
        <v>46336</v>
      </c>
      <c r="P20" s="20">
        <v>65451</v>
      </c>
      <c r="Q20" s="20">
        <v>60489</v>
      </c>
      <c r="R20" s="20">
        <v>45258</v>
      </c>
      <c r="S20" s="20">
        <v>53744</v>
      </c>
      <c r="T20" s="20">
        <v>55763</v>
      </c>
      <c r="U20" s="20">
        <v>66164</v>
      </c>
      <c r="V20" s="20">
        <v>101847</v>
      </c>
      <c r="W20" s="20">
        <v>80010</v>
      </c>
      <c r="X20" s="20">
        <v>58205</v>
      </c>
      <c r="Y20" s="20">
        <v>87230</v>
      </c>
      <c r="Z20" s="20">
        <v>85271</v>
      </c>
      <c r="AA20" s="20">
        <f t="shared" si="1"/>
        <v>805768</v>
      </c>
      <c r="AB20" s="129" t="s">
        <v>30</v>
      </c>
      <c r="AC20" s="21">
        <v>60.145459254143653</v>
      </c>
      <c r="AD20" s="21">
        <v>59.028891842752593</v>
      </c>
      <c r="AE20" s="21">
        <v>53.97</v>
      </c>
      <c r="AF20" s="21">
        <v>37.787794423085415</v>
      </c>
      <c r="AG20" s="21">
        <v>25.16559988091694</v>
      </c>
      <c r="AH20" s="21">
        <v>25.052454136255225</v>
      </c>
      <c r="AI20" s="21">
        <v>14.337101747173689</v>
      </c>
      <c r="AJ20" s="21">
        <v>20.162596836431117</v>
      </c>
      <c r="AK20" s="21">
        <v>17.269091363579552</v>
      </c>
      <c r="AL20" s="21">
        <v>27.145434241044587</v>
      </c>
      <c r="AM20" s="21">
        <v>25.689556345294051</v>
      </c>
      <c r="AN20" s="21">
        <f t="shared" si="2"/>
        <v>22.681802723082878</v>
      </c>
      <c r="AO20" s="21">
        <f t="shared" si="3"/>
        <v>30.422652674218881</v>
      </c>
      <c r="AP20" s="119"/>
    </row>
    <row r="21" spans="1:42" ht="13.8" x14ac:dyDescent="0.25">
      <c r="A21" s="22" t="s">
        <v>126</v>
      </c>
      <c r="B21" s="23">
        <v>0</v>
      </c>
      <c r="C21" s="23">
        <v>0</v>
      </c>
      <c r="D21" s="23">
        <v>22</v>
      </c>
      <c r="E21" s="23">
        <v>4</v>
      </c>
      <c r="F21" s="23">
        <v>15</v>
      </c>
      <c r="G21" s="23">
        <v>0</v>
      </c>
      <c r="H21" s="23">
        <v>0</v>
      </c>
      <c r="I21" s="23">
        <v>0</v>
      </c>
      <c r="J21" s="23">
        <v>0</v>
      </c>
      <c r="K21" s="23">
        <v>0</v>
      </c>
      <c r="L21" s="23">
        <v>2</v>
      </c>
      <c r="M21" s="23">
        <v>0</v>
      </c>
      <c r="N21" s="23">
        <f t="shared" si="0"/>
        <v>43</v>
      </c>
      <c r="O21" s="24">
        <v>0</v>
      </c>
      <c r="P21" s="25">
        <v>0</v>
      </c>
      <c r="Q21" s="25">
        <v>1</v>
      </c>
      <c r="R21" s="25">
        <v>0</v>
      </c>
      <c r="S21" s="25">
        <v>0</v>
      </c>
      <c r="T21" s="25">
        <v>0</v>
      </c>
      <c r="U21" s="25">
        <v>0</v>
      </c>
      <c r="V21" s="25">
        <v>3</v>
      </c>
      <c r="W21" s="25">
        <v>0</v>
      </c>
      <c r="X21" s="25">
        <v>0</v>
      </c>
      <c r="Y21" s="25">
        <v>0</v>
      </c>
      <c r="Z21" s="25">
        <v>1</v>
      </c>
      <c r="AA21" s="25">
        <f t="shared" si="1"/>
        <v>5</v>
      </c>
      <c r="AB21" s="130" t="s">
        <v>126</v>
      </c>
      <c r="AC21" s="32" t="s">
        <v>131</v>
      </c>
      <c r="AD21" s="32" t="s">
        <v>131</v>
      </c>
      <c r="AE21" s="32">
        <v>-100</v>
      </c>
      <c r="AF21" s="32" t="s">
        <v>131</v>
      </c>
      <c r="AG21" s="32" t="s">
        <v>131</v>
      </c>
      <c r="AH21" s="32" t="s">
        <v>131</v>
      </c>
      <c r="AI21" s="32" t="s">
        <v>131</v>
      </c>
      <c r="AJ21" s="32">
        <v>-100</v>
      </c>
      <c r="AK21" s="32" t="s">
        <v>131</v>
      </c>
      <c r="AL21" s="32" t="s">
        <v>131</v>
      </c>
      <c r="AM21" s="32" t="s">
        <v>131</v>
      </c>
      <c r="AN21" s="32">
        <f t="shared" si="2"/>
        <v>-100</v>
      </c>
      <c r="AO21" s="32">
        <f t="shared" si="3"/>
        <v>760</v>
      </c>
      <c r="AP21" s="119"/>
    </row>
    <row r="22" spans="1:42" ht="13.8" x14ac:dyDescent="0.25">
      <c r="A22" s="17" t="s">
        <v>31</v>
      </c>
      <c r="B22" s="18">
        <v>222571</v>
      </c>
      <c r="C22" s="18">
        <v>189727</v>
      </c>
      <c r="D22" s="18">
        <v>146575</v>
      </c>
      <c r="E22" s="18">
        <v>120608</v>
      </c>
      <c r="F22" s="18">
        <v>124093</v>
      </c>
      <c r="G22" s="18">
        <v>131409</v>
      </c>
      <c r="H22" s="18">
        <v>157909</v>
      </c>
      <c r="I22" s="18">
        <v>156152</v>
      </c>
      <c r="J22" s="18">
        <v>133741</v>
      </c>
      <c r="K22" s="18">
        <v>142327</v>
      </c>
      <c r="L22" s="18">
        <v>154509</v>
      </c>
      <c r="M22" s="18">
        <v>189324</v>
      </c>
      <c r="N22" s="18">
        <f t="shared" si="0"/>
        <v>1868945</v>
      </c>
      <c r="O22" s="19">
        <v>169462</v>
      </c>
      <c r="P22" s="20">
        <v>157440</v>
      </c>
      <c r="Q22" s="20">
        <v>115038</v>
      </c>
      <c r="R22" s="20">
        <v>95830</v>
      </c>
      <c r="S22" s="20">
        <v>103031</v>
      </c>
      <c r="T22" s="20">
        <v>122278</v>
      </c>
      <c r="U22" s="20">
        <v>150385</v>
      </c>
      <c r="V22" s="20">
        <v>146387</v>
      </c>
      <c r="W22" s="20">
        <v>133135</v>
      </c>
      <c r="X22" s="20">
        <v>128215</v>
      </c>
      <c r="Y22" s="20">
        <v>147198</v>
      </c>
      <c r="Z22" s="20">
        <v>191643</v>
      </c>
      <c r="AA22" s="20">
        <f t="shared" si="1"/>
        <v>1660042</v>
      </c>
      <c r="AB22" s="129" t="s">
        <v>31</v>
      </c>
      <c r="AC22" s="21">
        <v>31.33976938782736</v>
      </c>
      <c r="AD22" s="21">
        <v>20.507494918699187</v>
      </c>
      <c r="AE22" s="21">
        <v>27.41</v>
      </c>
      <c r="AF22" s="21">
        <v>25.856203694041529</v>
      </c>
      <c r="AG22" s="21">
        <v>20.442391125001215</v>
      </c>
      <c r="AH22" s="21">
        <v>7.467410327287002</v>
      </c>
      <c r="AI22" s="21">
        <v>5.0031585596967787</v>
      </c>
      <c r="AJ22" s="21">
        <v>6.6706743085110016</v>
      </c>
      <c r="AK22" s="21">
        <v>0.45517707590040185</v>
      </c>
      <c r="AL22" s="21">
        <v>11.006512498537614</v>
      </c>
      <c r="AM22" s="21">
        <v>4.9667794399380423</v>
      </c>
      <c r="AN22" s="21">
        <f t="shared" si="2"/>
        <v>-1.2100624598863512</v>
      </c>
      <c r="AO22" s="21">
        <f t="shared" si="3"/>
        <v>12.584199676875645</v>
      </c>
      <c r="AP22" s="119"/>
    </row>
    <row r="23" spans="1:42" ht="13.8" x14ac:dyDescent="0.25">
      <c r="A23" s="22" t="s">
        <v>32</v>
      </c>
      <c r="B23" s="23">
        <v>1947</v>
      </c>
      <c r="C23" s="23">
        <v>3424</v>
      </c>
      <c r="D23" s="23">
        <v>4268</v>
      </c>
      <c r="E23" s="23">
        <v>3774</v>
      </c>
      <c r="F23" s="23">
        <v>3842</v>
      </c>
      <c r="G23" s="23">
        <v>4720</v>
      </c>
      <c r="H23" s="23">
        <v>7217</v>
      </c>
      <c r="I23" s="23">
        <v>8992</v>
      </c>
      <c r="J23" s="23">
        <v>3647</v>
      </c>
      <c r="K23" s="23">
        <v>3276</v>
      </c>
      <c r="L23" s="23">
        <v>4100</v>
      </c>
      <c r="M23" s="23">
        <v>6173</v>
      </c>
      <c r="N23" s="23">
        <f t="shared" si="0"/>
        <v>55380</v>
      </c>
      <c r="O23" s="24">
        <v>853</v>
      </c>
      <c r="P23" s="25">
        <v>1420</v>
      </c>
      <c r="Q23" s="25">
        <v>2194</v>
      </c>
      <c r="R23" s="25">
        <v>3467</v>
      </c>
      <c r="S23" s="25">
        <v>3549</v>
      </c>
      <c r="T23" s="25">
        <v>4167</v>
      </c>
      <c r="U23" s="25">
        <v>6137</v>
      </c>
      <c r="V23" s="25">
        <v>7323</v>
      </c>
      <c r="W23" s="25">
        <v>3279</v>
      </c>
      <c r="X23" s="25">
        <v>2591</v>
      </c>
      <c r="Y23" s="25">
        <v>2384</v>
      </c>
      <c r="Z23" s="25">
        <v>3528</v>
      </c>
      <c r="AA23" s="25">
        <f t="shared" si="1"/>
        <v>40892</v>
      </c>
      <c r="AB23" s="130" t="s">
        <v>32</v>
      </c>
      <c r="AC23" s="26">
        <v>128.25322391559203</v>
      </c>
      <c r="AD23" s="26">
        <v>141.12676056338026</v>
      </c>
      <c r="AE23" s="26">
        <v>94.53</v>
      </c>
      <c r="AF23" s="26">
        <v>8.8549177963657346</v>
      </c>
      <c r="AG23" s="26">
        <v>8.2558467173851788</v>
      </c>
      <c r="AH23" s="26">
        <v>13.270938324934006</v>
      </c>
      <c r="AI23" s="26">
        <v>17.598175004073653</v>
      </c>
      <c r="AJ23" s="26">
        <v>22.791205789976786</v>
      </c>
      <c r="AK23" s="26">
        <v>11.222933821286977</v>
      </c>
      <c r="AL23" s="26">
        <v>26.437668853724432</v>
      </c>
      <c r="AM23" s="26">
        <v>71.979865771812086</v>
      </c>
      <c r="AN23" s="26">
        <f t="shared" si="2"/>
        <v>74.971655328798178</v>
      </c>
      <c r="AO23" s="26">
        <f t="shared" si="3"/>
        <v>35.429912941406634</v>
      </c>
      <c r="AP23" s="119"/>
    </row>
    <row r="24" spans="1:42" ht="13.8" x14ac:dyDescent="0.25">
      <c r="A24" s="17" t="s">
        <v>33</v>
      </c>
      <c r="B24" s="18">
        <v>8749</v>
      </c>
      <c r="C24" s="18">
        <v>4237</v>
      </c>
      <c r="D24" s="18">
        <v>1670</v>
      </c>
      <c r="E24" s="18">
        <v>987</v>
      </c>
      <c r="F24" s="18">
        <v>995</v>
      </c>
      <c r="G24" s="18">
        <v>987</v>
      </c>
      <c r="H24" s="18">
        <v>1096</v>
      </c>
      <c r="I24" s="18">
        <v>951</v>
      </c>
      <c r="J24" s="18">
        <v>859</v>
      </c>
      <c r="K24" s="18">
        <v>949</v>
      </c>
      <c r="L24" s="18">
        <v>2669</v>
      </c>
      <c r="M24" s="18">
        <v>8196</v>
      </c>
      <c r="N24" s="18">
        <f t="shared" si="0"/>
        <v>32345</v>
      </c>
      <c r="O24" s="19">
        <v>5138</v>
      </c>
      <c r="P24" s="20">
        <v>3192</v>
      </c>
      <c r="Q24" s="20">
        <v>1640</v>
      </c>
      <c r="R24" s="20">
        <v>893</v>
      </c>
      <c r="S24" s="20">
        <v>781</v>
      </c>
      <c r="T24" s="20">
        <v>781</v>
      </c>
      <c r="U24" s="20">
        <v>1217</v>
      </c>
      <c r="V24" s="20">
        <v>714</v>
      </c>
      <c r="W24" s="20">
        <v>760</v>
      </c>
      <c r="X24" s="20">
        <v>734</v>
      </c>
      <c r="Y24" s="20">
        <v>1959</v>
      </c>
      <c r="Z24" s="20">
        <v>5077</v>
      </c>
      <c r="AA24" s="20">
        <f t="shared" si="1"/>
        <v>22886</v>
      </c>
      <c r="AB24" s="129" t="s">
        <v>33</v>
      </c>
      <c r="AC24" s="21">
        <v>70.28026469443364</v>
      </c>
      <c r="AD24" s="21">
        <v>32.738095238095241</v>
      </c>
      <c r="AE24" s="21">
        <v>1.83</v>
      </c>
      <c r="AF24" s="21">
        <v>10.526315789473683</v>
      </c>
      <c r="AG24" s="21">
        <v>27.40076824583867</v>
      </c>
      <c r="AH24" s="21">
        <v>26.376440460947503</v>
      </c>
      <c r="AI24" s="21">
        <v>-9.9424815119145435</v>
      </c>
      <c r="AJ24" s="21">
        <v>33.193277310924366</v>
      </c>
      <c r="AK24" s="21">
        <v>13.026315789473683</v>
      </c>
      <c r="AL24" s="21">
        <v>29.291553133514984</v>
      </c>
      <c r="AM24" s="21">
        <v>36.242981112812664</v>
      </c>
      <c r="AN24" s="21">
        <f t="shared" si="2"/>
        <v>61.433917667914116</v>
      </c>
      <c r="AO24" s="21">
        <f t="shared" si="3"/>
        <v>41.330944682338547</v>
      </c>
      <c r="AP24" s="119"/>
    </row>
    <row r="25" spans="1:42" ht="13.8" x14ac:dyDescent="0.25">
      <c r="A25" s="22" t="s">
        <v>127</v>
      </c>
      <c r="B25" s="23">
        <v>83376</v>
      </c>
      <c r="C25" s="23">
        <v>94248</v>
      </c>
      <c r="D25" s="23">
        <v>90396</v>
      </c>
      <c r="E25" s="23">
        <v>90970</v>
      </c>
      <c r="F25" s="23">
        <v>79956</v>
      </c>
      <c r="G25" s="23">
        <v>94334</v>
      </c>
      <c r="H25" s="23">
        <v>97052</v>
      </c>
      <c r="I25" s="23">
        <v>101102</v>
      </c>
      <c r="J25" s="23">
        <v>81821</v>
      </c>
      <c r="K25" s="23">
        <v>94793</v>
      </c>
      <c r="L25" s="23">
        <v>92764</v>
      </c>
      <c r="M25" s="23">
        <v>89098</v>
      </c>
      <c r="N25" s="23">
        <f t="shared" si="0"/>
        <v>1089910</v>
      </c>
      <c r="O25" s="24">
        <v>49492</v>
      </c>
      <c r="P25" s="25">
        <v>42995</v>
      </c>
      <c r="Q25" s="25">
        <v>46635</v>
      </c>
      <c r="R25" s="25">
        <v>56627</v>
      </c>
      <c r="S25" s="25">
        <v>51224</v>
      </c>
      <c r="T25" s="25">
        <v>70917</v>
      </c>
      <c r="U25" s="25">
        <v>67987</v>
      </c>
      <c r="V25" s="25">
        <v>73195</v>
      </c>
      <c r="W25" s="25">
        <v>61300</v>
      </c>
      <c r="X25" s="25">
        <v>64785</v>
      </c>
      <c r="Y25" s="25">
        <v>66537</v>
      </c>
      <c r="Z25" s="25">
        <v>72900</v>
      </c>
      <c r="AA25" s="25">
        <f t="shared" si="1"/>
        <v>724594</v>
      </c>
      <c r="AB25" s="130" t="s">
        <v>127</v>
      </c>
      <c r="AC25" s="26">
        <v>68.463590075163665</v>
      </c>
      <c r="AD25" s="26">
        <v>119.20688452145598</v>
      </c>
      <c r="AE25" s="26">
        <v>93.84</v>
      </c>
      <c r="AF25" s="26">
        <v>60.647747540925714</v>
      </c>
      <c r="AG25" s="26">
        <v>56.090894893018891</v>
      </c>
      <c r="AH25" s="26">
        <v>33.020291326480248</v>
      </c>
      <c r="AI25" s="26">
        <v>42.750820009707738</v>
      </c>
      <c r="AJ25" s="26">
        <v>38.126921237789468</v>
      </c>
      <c r="AK25" s="26">
        <v>33.476345840130506</v>
      </c>
      <c r="AL25" s="26">
        <v>46.319364050320289</v>
      </c>
      <c r="AM25" s="26">
        <v>39.41716638862588</v>
      </c>
      <c r="AN25" s="26">
        <f t="shared" si="2"/>
        <v>22.219478737997257</v>
      </c>
      <c r="AO25" s="26">
        <f t="shared" si="3"/>
        <v>50.416647115488125</v>
      </c>
      <c r="AP25" s="119"/>
    </row>
    <row r="26" spans="1:42" ht="13.8" x14ac:dyDescent="0.25">
      <c r="A26" s="33" t="s">
        <v>34</v>
      </c>
      <c r="B26" s="34">
        <v>198708</v>
      </c>
      <c r="C26" s="34">
        <v>184134</v>
      </c>
      <c r="D26" s="34">
        <v>191100</v>
      </c>
      <c r="E26" s="34">
        <v>204881</v>
      </c>
      <c r="F26" s="34">
        <v>231397</v>
      </c>
      <c r="G26" s="34">
        <v>232550</v>
      </c>
      <c r="H26" s="34">
        <v>195376</v>
      </c>
      <c r="I26" s="34">
        <v>201587</v>
      </c>
      <c r="J26" s="34">
        <v>210321</v>
      </c>
      <c r="K26" s="34">
        <v>210803</v>
      </c>
      <c r="L26" s="34">
        <v>243913</v>
      </c>
      <c r="M26" s="34">
        <v>269158</v>
      </c>
      <c r="N26" s="34">
        <f t="shared" si="0"/>
        <v>2573928</v>
      </c>
      <c r="O26" s="35">
        <v>130381</v>
      </c>
      <c r="P26" s="36">
        <v>127299</v>
      </c>
      <c r="Q26" s="36">
        <v>150855</v>
      </c>
      <c r="R26" s="36">
        <v>156364</v>
      </c>
      <c r="S26" s="36">
        <v>174951</v>
      </c>
      <c r="T26" s="36">
        <v>184898</v>
      </c>
      <c r="U26" s="36">
        <v>164199</v>
      </c>
      <c r="V26" s="36">
        <v>162260</v>
      </c>
      <c r="W26" s="36">
        <v>175253</v>
      </c>
      <c r="X26" s="36">
        <v>176472</v>
      </c>
      <c r="Y26" s="36">
        <v>179748</v>
      </c>
      <c r="Z26" s="36">
        <v>216110</v>
      </c>
      <c r="AA26" s="36">
        <f t="shared" si="1"/>
        <v>1998790</v>
      </c>
      <c r="AB26" s="132" t="s">
        <v>34</v>
      </c>
      <c r="AC26" s="37">
        <v>52.405641926354299</v>
      </c>
      <c r="AD26" s="37">
        <v>44.646855042066321</v>
      </c>
      <c r="AE26" s="37">
        <v>26.68</v>
      </c>
      <c r="AF26" s="37">
        <v>31.028241794786528</v>
      </c>
      <c r="AG26" s="37">
        <v>32.263891032346201</v>
      </c>
      <c r="AH26" s="37">
        <v>25.772047290938787</v>
      </c>
      <c r="AI26" s="37">
        <v>18.987326353997283</v>
      </c>
      <c r="AJ26" s="37">
        <v>24.237026993713791</v>
      </c>
      <c r="AK26" s="37">
        <v>20.009928503363707</v>
      </c>
      <c r="AL26" s="37">
        <v>19.454077700711728</v>
      </c>
      <c r="AM26" s="37">
        <v>35.697198299842</v>
      </c>
      <c r="AN26" s="37">
        <f t="shared" si="2"/>
        <v>24.546758595159872</v>
      </c>
      <c r="AO26" s="37">
        <f t="shared" si="3"/>
        <v>28.774308456616254</v>
      </c>
      <c r="AP26" s="119"/>
    </row>
    <row r="27" spans="1:42" ht="13.8" x14ac:dyDescent="0.25">
      <c r="A27" s="22" t="s">
        <v>35</v>
      </c>
      <c r="B27" s="23">
        <v>13469</v>
      </c>
      <c r="C27" s="23">
        <v>13853</v>
      </c>
      <c r="D27" s="23">
        <v>7264</v>
      </c>
      <c r="E27" s="23">
        <v>13989</v>
      </c>
      <c r="F27" s="23">
        <v>10046</v>
      </c>
      <c r="G27" s="23">
        <v>12814</v>
      </c>
      <c r="H27" s="23">
        <v>12111</v>
      </c>
      <c r="I27" s="23">
        <v>8847</v>
      </c>
      <c r="J27" s="23">
        <v>10247</v>
      </c>
      <c r="K27" s="23">
        <v>12327</v>
      </c>
      <c r="L27" s="23">
        <v>11983</v>
      </c>
      <c r="M27" s="23">
        <v>15318</v>
      </c>
      <c r="N27" s="23">
        <f t="shared" si="0"/>
        <v>142268</v>
      </c>
      <c r="O27" s="24">
        <v>10724</v>
      </c>
      <c r="P27" s="25">
        <v>9760</v>
      </c>
      <c r="Q27" s="25">
        <v>10843</v>
      </c>
      <c r="R27" s="25">
        <v>10212</v>
      </c>
      <c r="S27" s="25">
        <v>10853</v>
      </c>
      <c r="T27" s="25">
        <v>10694</v>
      </c>
      <c r="U27" s="25">
        <v>13624</v>
      </c>
      <c r="V27" s="25">
        <v>12524</v>
      </c>
      <c r="W27" s="25">
        <v>12408</v>
      </c>
      <c r="X27" s="25">
        <v>13521</v>
      </c>
      <c r="Y27" s="25">
        <v>10602</v>
      </c>
      <c r="Z27" s="25">
        <v>14892</v>
      </c>
      <c r="AA27" s="25">
        <f t="shared" si="1"/>
        <v>140657</v>
      </c>
      <c r="AB27" s="130" t="s">
        <v>35</v>
      </c>
      <c r="AC27" s="26">
        <v>25.596792241700854</v>
      </c>
      <c r="AD27" s="26">
        <v>41.936475409836063</v>
      </c>
      <c r="AE27" s="26">
        <v>-33.01</v>
      </c>
      <c r="AF27" s="26">
        <v>36.985898942420683</v>
      </c>
      <c r="AG27" s="26">
        <v>-7.4357320556528146</v>
      </c>
      <c r="AH27" s="26">
        <v>19.824200486253972</v>
      </c>
      <c r="AI27" s="26">
        <v>-11.105402231356431</v>
      </c>
      <c r="AJ27" s="26">
        <v>-29.35962951133823</v>
      </c>
      <c r="AK27" s="26">
        <v>-17.41618310767247</v>
      </c>
      <c r="AL27" s="26">
        <v>-8.8307077878855118</v>
      </c>
      <c r="AM27" s="26">
        <v>13.025844180343332</v>
      </c>
      <c r="AN27" s="26">
        <f t="shared" si="2"/>
        <v>2.8605962933118452</v>
      </c>
      <c r="AO27" s="26">
        <f t="shared" si="3"/>
        <v>1.1453393716629816</v>
      </c>
      <c r="AP27" s="119"/>
    </row>
    <row r="28" spans="1:42" ht="13.8" x14ac:dyDescent="0.25">
      <c r="A28" s="17" t="s">
        <v>36</v>
      </c>
      <c r="B28" s="18">
        <v>3161</v>
      </c>
      <c r="C28" s="18">
        <v>1639</v>
      </c>
      <c r="D28" s="18">
        <v>1238</v>
      </c>
      <c r="E28" s="18">
        <v>1062</v>
      </c>
      <c r="F28" s="18">
        <v>1187</v>
      </c>
      <c r="G28" s="18">
        <v>1296</v>
      </c>
      <c r="H28" s="18">
        <v>1535</v>
      </c>
      <c r="I28" s="18">
        <v>1585</v>
      </c>
      <c r="J28" s="18">
        <v>1721</v>
      </c>
      <c r="K28" s="18">
        <v>1881</v>
      </c>
      <c r="L28" s="18">
        <v>1945</v>
      </c>
      <c r="M28" s="18">
        <v>3331</v>
      </c>
      <c r="N28" s="18">
        <f t="shared" si="0"/>
        <v>21581</v>
      </c>
      <c r="O28" s="19">
        <v>3784</v>
      </c>
      <c r="P28" s="20">
        <v>2564</v>
      </c>
      <c r="Q28" s="20">
        <v>1474</v>
      </c>
      <c r="R28" s="20">
        <v>1222</v>
      </c>
      <c r="S28" s="20">
        <v>1241</v>
      </c>
      <c r="T28" s="20">
        <v>1291</v>
      </c>
      <c r="U28" s="20">
        <v>1591</v>
      </c>
      <c r="V28" s="20">
        <v>1223</v>
      </c>
      <c r="W28" s="20">
        <v>1225</v>
      </c>
      <c r="X28" s="20">
        <v>1192</v>
      </c>
      <c r="Y28" s="20">
        <v>1155</v>
      </c>
      <c r="Z28" s="20">
        <v>2394</v>
      </c>
      <c r="AA28" s="20">
        <f t="shared" si="1"/>
        <v>20356</v>
      </c>
      <c r="AB28" s="129" t="s">
        <v>36</v>
      </c>
      <c r="AC28" s="21">
        <v>-16.464059196617338</v>
      </c>
      <c r="AD28" s="21">
        <v>-36.076443057722308</v>
      </c>
      <c r="AE28" s="21">
        <v>-16.010000000000002</v>
      </c>
      <c r="AF28" s="21">
        <v>-13.093289689034371</v>
      </c>
      <c r="AG28" s="21">
        <v>-4.3513295729250601</v>
      </c>
      <c r="AH28" s="21">
        <v>0.38729666924864448</v>
      </c>
      <c r="AI28" s="21">
        <v>-3.5197988686360779</v>
      </c>
      <c r="AJ28" s="21">
        <v>29.599345870809486</v>
      </c>
      <c r="AK28" s="21">
        <v>40.489795918367349</v>
      </c>
      <c r="AL28" s="21">
        <v>57.802013422818789</v>
      </c>
      <c r="AM28" s="21">
        <v>68.398268398268399</v>
      </c>
      <c r="AN28" s="21">
        <f t="shared" si="2"/>
        <v>39.139515455304931</v>
      </c>
      <c r="AO28" s="21">
        <f t="shared" si="3"/>
        <v>6.0178817056396143</v>
      </c>
      <c r="AP28" s="119"/>
    </row>
    <row r="29" spans="1:42" ht="13.8" x14ac:dyDescent="0.25">
      <c r="A29" s="22" t="s">
        <v>37</v>
      </c>
      <c r="B29" s="23">
        <v>162831</v>
      </c>
      <c r="C29" s="23">
        <v>148992</v>
      </c>
      <c r="D29" s="23">
        <v>161129</v>
      </c>
      <c r="E29" s="23">
        <v>170635</v>
      </c>
      <c r="F29" s="23">
        <v>198993</v>
      </c>
      <c r="G29" s="23">
        <v>197489</v>
      </c>
      <c r="H29" s="23">
        <v>158676</v>
      </c>
      <c r="I29" s="23">
        <v>165757</v>
      </c>
      <c r="J29" s="23">
        <v>171694</v>
      </c>
      <c r="K29" s="23">
        <v>168747</v>
      </c>
      <c r="L29" s="23">
        <v>203489</v>
      </c>
      <c r="M29" s="23">
        <v>220717</v>
      </c>
      <c r="N29" s="23">
        <f t="shared" si="0"/>
        <v>2129149</v>
      </c>
      <c r="O29" s="24">
        <v>103316</v>
      </c>
      <c r="P29" s="25">
        <v>99808</v>
      </c>
      <c r="Q29" s="25">
        <v>119474</v>
      </c>
      <c r="R29" s="25">
        <v>133312</v>
      </c>
      <c r="S29" s="25">
        <v>149053</v>
      </c>
      <c r="T29" s="25">
        <v>156500</v>
      </c>
      <c r="U29" s="25">
        <v>128070</v>
      </c>
      <c r="V29" s="25">
        <v>130667</v>
      </c>
      <c r="W29" s="25">
        <v>142051</v>
      </c>
      <c r="X29" s="25">
        <v>141878</v>
      </c>
      <c r="Y29" s="25">
        <v>148212</v>
      </c>
      <c r="Z29" s="25">
        <v>176201</v>
      </c>
      <c r="AA29" s="25">
        <f t="shared" si="1"/>
        <v>1628542</v>
      </c>
      <c r="AB29" s="130" t="s">
        <v>37</v>
      </c>
      <c r="AC29" s="26">
        <v>57.604824034999424</v>
      </c>
      <c r="AD29" s="26">
        <v>49.278614940686118</v>
      </c>
      <c r="AE29" s="26">
        <v>34.869999999999997</v>
      </c>
      <c r="AF29" s="26">
        <v>27.996729476716276</v>
      </c>
      <c r="AG29" s="26">
        <v>33.504860687138134</v>
      </c>
      <c r="AH29" s="26">
        <v>26.191054313099045</v>
      </c>
      <c r="AI29" s="26">
        <v>23.89786835324432</v>
      </c>
      <c r="AJ29" s="26">
        <v>26.854523330297624</v>
      </c>
      <c r="AK29" s="26">
        <v>20.867857318850273</v>
      </c>
      <c r="AL29" s="26">
        <v>18.93810174939032</v>
      </c>
      <c r="AM29" s="26">
        <v>37.295900466898772</v>
      </c>
      <c r="AN29" s="26">
        <f t="shared" si="2"/>
        <v>25.264328806306434</v>
      </c>
      <c r="AO29" s="26">
        <f t="shared" si="3"/>
        <v>30.739581785425248</v>
      </c>
      <c r="AP29" s="119"/>
    </row>
    <row r="30" spans="1:42" ht="13.8" x14ac:dyDescent="0.25">
      <c r="A30" s="17" t="s">
        <v>38</v>
      </c>
      <c r="B30" s="18">
        <v>4823</v>
      </c>
      <c r="C30" s="18">
        <v>4606</v>
      </c>
      <c r="D30" s="18">
        <v>10668</v>
      </c>
      <c r="E30" s="18">
        <v>4602</v>
      </c>
      <c r="F30" s="18">
        <v>4087</v>
      </c>
      <c r="G30" s="18">
        <v>3698</v>
      </c>
      <c r="H30" s="18">
        <v>4227</v>
      </c>
      <c r="I30" s="18">
        <v>5231</v>
      </c>
      <c r="J30" s="18">
        <v>5762</v>
      </c>
      <c r="K30" s="18">
        <v>6123</v>
      </c>
      <c r="L30" s="18">
        <v>5519</v>
      </c>
      <c r="M30" s="18">
        <v>5616</v>
      </c>
      <c r="N30" s="18">
        <f t="shared" si="0"/>
        <v>64962</v>
      </c>
      <c r="O30" s="19">
        <v>2173</v>
      </c>
      <c r="P30" s="20">
        <v>2475</v>
      </c>
      <c r="Q30" s="20">
        <v>7698</v>
      </c>
      <c r="R30" s="20">
        <v>3063</v>
      </c>
      <c r="S30" s="20">
        <v>2637</v>
      </c>
      <c r="T30" s="20">
        <v>3451</v>
      </c>
      <c r="U30" s="20">
        <v>3760</v>
      </c>
      <c r="V30" s="20">
        <v>4706</v>
      </c>
      <c r="W30" s="20">
        <v>5848</v>
      </c>
      <c r="X30" s="20">
        <v>5440</v>
      </c>
      <c r="Y30" s="20">
        <v>5442</v>
      </c>
      <c r="Z30" s="20">
        <v>4883</v>
      </c>
      <c r="AA30" s="20">
        <f t="shared" si="1"/>
        <v>51576</v>
      </c>
      <c r="AB30" s="129" t="s">
        <v>38</v>
      </c>
      <c r="AC30" s="21">
        <v>121.95121951219512</v>
      </c>
      <c r="AD30" s="21">
        <v>86.101010101010104</v>
      </c>
      <c r="AE30" s="21">
        <v>38.58</v>
      </c>
      <c r="AF30" s="21">
        <v>50.244857982370227</v>
      </c>
      <c r="AG30" s="21">
        <v>54.986727341676144</v>
      </c>
      <c r="AH30" s="21">
        <v>7.1573456968994487</v>
      </c>
      <c r="AI30" s="21">
        <v>12.420212765957448</v>
      </c>
      <c r="AJ30" s="21">
        <v>11.155971100722482</v>
      </c>
      <c r="AK30" s="21">
        <v>-1.4705882352941175</v>
      </c>
      <c r="AL30" s="21">
        <v>12.555147058823529</v>
      </c>
      <c r="AM30" s="21">
        <v>1.4149209849320104</v>
      </c>
      <c r="AN30" s="21">
        <f t="shared" si="2"/>
        <v>15.011263567479007</v>
      </c>
      <c r="AO30" s="21">
        <f t="shared" si="3"/>
        <v>25.953932061423917</v>
      </c>
      <c r="AP30" s="119"/>
    </row>
    <row r="31" spans="1:42" ht="13.8" x14ac:dyDescent="0.25">
      <c r="A31" s="22" t="s">
        <v>39</v>
      </c>
      <c r="B31" s="38">
        <v>2031</v>
      </c>
      <c r="C31" s="38">
        <v>1934</v>
      </c>
      <c r="D31" s="38">
        <v>963</v>
      </c>
      <c r="E31" s="38">
        <v>2006</v>
      </c>
      <c r="F31" s="38">
        <v>4416</v>
      </c>
      <c r="G31" s="38">
        <v>3017</v>
      </c>
      <c r="H31" s="38">
        <v>1932</v>
      </c>
      <c r="I31" s="38">
        <v>1917</v>
      </c>
      <c r="J31" s="38">
        <v>3032</v>
      </c>
      <c r="K31" s="38">
        <v>1817</v>
      </c>
      <c r="L31" s="38">
        <v>2137</v>
      </c>
      <c r="M31" s="38">
        <v>3234</v>
      </c>
      <c r="N31" s="38">
        <f t="shared" si="0"/>
        <v>28436</v>
      </c>
      <c r="O31" s="39">
        <v>1452</v>
      </c>
      <c r="P31" s="40">
        <v>1757</v>
      </c>
      <c r="Q31" s="40">
        <v>1665</v>
      </c>
      <c r="R31" s="40">
        <v>1105</v>
      </c>
      <c r="S31" s="40">
        <v>1829</v>
      </c>
      <c r="T31" s="40">
        <v>2973</v>
      </c>
      <c r="U31" s="40">
        <v>4287</v>
      </c>
      <c r="V31" s="40">
        <v>1743</v>
      </c>
      <c r="W31" s="40">
        <v>1403</v>
      </c>
      <c r="X31" s="40">
        <v>2357</v>
      </c>
      <c r="Y31" s="40">
        <v>1942</v>
      </c>
      <c r="Z31" s="40">
        <v>3072</v>
      </c>
      <c r="AA31" s="40">
        <f t="shared" si="1"/>
        <v>25585</v>
      </c>
      <c r="AB31" s="130" t="s">
        <v>39</v>
      </c>
      <c r="AC31" s="26">
        <v>39.876033057851238</v>
      </c>
      <c r="AD31" s="26">
        <v>10.073989755264655</v>
      </c>
      <c r="AE31" s="26">
        <v>-42.16</v>
      </c>
      <c r="AF31" s="26">
        <v>81.538461538461533</v>
      </c>
      <c r="AG31" s="26">
        <v>141.44341170038274</v>
      </c>
      <c r="AH31" s="26">
        <v>1.4799865455768584</v>
      </c>
      <c r="AI31" s="26">
        <v>-54.933519944016794</v>
      </c>
      <c r="AJ31" s="26">
        <v>9.9827882960413081</v>
      </c>
      <c r="AK31" s="26">
        <v>116.10833927298646</v>
      </c>
      <c r="AL31" s="26">
        <v>-22.910479422995333</v>
      </c>
      <c r="AM31" s="26">
        <v>10.041194644696191</v>
      </c>
      <c r="AN31" s="26">
        <f t="shared" si="2"/>
        <v>5.2734375</v>
      </c>
      <c r="AO31" s="26">
        <f t="shared" si="3"/>
        <v>11.143247996873168</v>
      </c>
      <c r="AP31" s="119"/>
    </row>
    <row r="32" spans="1:42" ht="13.8" x14ac:dyDescent="0.25">
      <c r="A32" s="17" t="s">
        <v>40</v>
      </c>
      <c r="B32" s="18">
        <v>3751</v>
      </c>
      <c r="C32" s="18">
        <v>3109</v>
      </c>
      <c r="D32" s="18">
        <v>3219</v>
      </c>
      <c r="E32" s="18">
        <v>2799</v>
      </c>
      <c r="F32" s="18">
        <v>2924</v>
      </c>
      <c r="G32" s="18">
        <v>3438</v>
      </c>
      <c r="H32" s="18">
        <v>3667</v>
      </c>
      <c r="I32" s="18">
        <v>3552</v>
      </c>
      <c r="J32" s="18">
        <v>3205</v>
      </c>
      <c r="K32" s="18">
        <v>5956</v>
      </c>
      <c r="L32" s="18">
        <v>3642</v>
      </c>
      <c r="M32" s="18">
        <v>4503</v>
      </c>
      <c r="N32" s="18">
        <f t="shared" si="0"/>
        <v>43765</v>
      </c>
      <c r="O32" s="19">
        <v>1957</v>
      </c>
      <c r="P32" s="20">
        <v>2403</v>
      </c>
      <c r="Q32" s="20">
        <v>2241</v>
      </c>
      <c r="R32" s="20">
        <v>2387</v>
      </c>
      <c r="S32" s="20">
        <v>2301</v>
      </c>
      <c r="T32" s="20">
        <v>2445</v>
      </c>
      <c r="U32" s="20">
        <v>2906</v>
      </c>
      <c r="V32" s="20">
        <v>2566</v>
      </c>
      <c r="W32" s="20">
        <v>2944</v>
      </c>
      <c r="X32" s="20">
        <v>3774</v>
      </c>
      <c r="Y32" s="20">
        <v>2999</v>
      </c>
      <c r="Z32" s="20">
        <v>3129</v>
      </c>
      <c r="AA32" s="20">
        <f t="shared" si="1"/>
        <v>32052</v>
      </c>
      <c r="AB32" s="129" t="s">
        <v>40</v>
      </c>
      <c r="AC32" s="21">
        <v>91.6709248850281</v>
      </c>
      <c r="AD32" s="21">
        <v>29.379941739492299</v>
      </c>
      <c r="AE32" s="21">
        <v>43.64</v>
      </c>
      <c r="AF32" s="21">
        <v>17.260159195643066</v>
      </c>
      <c r="AG32" s="21">
        <v>27.075184702303346</v>
      </c>
      <c r="AH32" s="21">
        <v>40.613496932515339</v>
      </c>
      <c r="AI32" s="21">
        <v>26.187198898830005</v>
      </c>
      <c r="AJ32" s="21">
        <v>38.425565081839444</v>
      </c>
      <c r="AK32" s="21">
        <v>8.8654891304347831</v>
      </c>
      <c r="AL32" s="21">
        <v>57.816640169581348</v>
      </c>
      <c r="AM32" s="21">
        <v>21.440480160053351</v>
      </c>
      <c r="AN32" s="21">
        <f t="shared" si="2"/>
        <v>43.911792905081498</v>
      </c>
      <c r="AO32" s="21">
        <f t="shared" si="3"/>
        <v>36.543741420192191</v>
      </c>
      <c r="AP32" s="119"/>
    </row>
    <row r="33" spans="1:42" ht="13.8" x14ac:dyDescent="0.25">
      <c r="A33" s="22" t="s">
        <v>41</v>
      </c>
      <c r="B33" s="38">
        <v>5158</v>
      </c>
      <c r="C33" s="38">
        <v>6124</v>
      </c>
      <c r="D33" s="38">
        <v>3019</v>
      </c>
      <c r="E33" s="38">
        <v>4936</v>
      </c>
      <c r="F33" s="38">
        <v>5660</v>
      </c>
      <c r="G33" s="38">
        <v>6812</v>
      </c>
      <c r="H33" s="38">
        <v>8339</v>
      </c>
      <c r="I33" s="38">
        <v>6797</v>
      </c>
      <c r="J33" s="38">
        <v>6652</v>
      </c>
      <c r="K33" s="38">
        <v>6558</v>
      </c>
      <c r="L33" s="38">
        <v>6901</v>
      </c>
      <c r="M33" s="38">
        <v>8158</v>
      </c>
      <c r="N33" s="38">
        <f t="shared" si="0"/>
        <v>75114</v>
      </c>
      <c r="O33" s="39">
        <v>5441</v>
      </c>
      <c r="P33" s="40">
        <v>6117</v>
      </c>
      <c r="Q33" s="40">
        <v>5104</v>
      </c>
      <c r="R33" s="40">
        <v>2852</v>
      </c>
      <c r="S33" s="40">
        <v>4968</v>
      </c>
      <c r="T33" s="40">
        <v>5560</v>
      </c>
      <c r="U33" s="40">
        <v>7138</v>
      </c>
      <c r="V33" s="40">
        <v>5653</v>
      </c>
      <c r="W33" s="40">
        <v>5552</v>
      </c>
      <c r="X33" s="40">
        <v>5176</v>
      </c>
      <c r="Y33" s="40">
        <v>5265</v>
      </c>
      <c r="Z33" s="40">
        <v>7303</v>
      </c>
      <c r="AA33" s="40">
        <f t="shared" si="1"/>
        <v>66129</v>
      </c>
      <c r="AB33" s="130" t="s">
        <v>41</v>
      </c>
      <c r="AC33" s="26">
        <v>-5.2012497702628195</v>
      </c>
      <c r="AD33" s="26">
        <v>0.11443518064410658</v>
      </c>
      <c r="AE33" s="26">
        <v>-40.85</v>
      </c>
      <c r="AF33" s="26">
        <v>73.071528751753164</v>
      </c>
      <c r="AG33" s="26">
        <v>13.929146537842191</v>
      </c>
      <c r="AH33" s="26">
        <v>22.517985611510792</v>
      </c>
      <c r="AI33" s="26">
        <v>16.825441300084059</v>
      </c>
      <c r="AJ33" s="26">
        <v>20.237042278436228</v>
      </c>
      <c r="AK33" s="26">
        <v>19.812680115273775</v>
      </c>
      <c r="AL33" s="26">
        <v>26.700154559505407</v>
      </c>
      <c r="AM33" s="26">
        <v>31.07312440645774</v>
      </c>
      <c r="AN33" s="26">
        <f t="shared" si="2"/>
        <v>11.707517458578666</v>
      </c>
      <c r="AO33" s="26">
        <f t="shared" si="3"/>
        <v>13.587079798575511</v>
      </c>
      <c r="AP33" s="119"/>
    </row>
    <row r="34" spans="1:42" ht="13.8" x14ac:dyDescent="0.25">
      <c r="A34" s="17" t="s">
        <v>42</v>
      </c>
      <c r="B34" s="18">
        <v>3484</v>
      </c>
      <c r="C34" s="18">
        <v>3877</v>
      </c>
      <c r="D34" s="18">
        <v>3600</v>
      </c>
      <c r="E34" s="18">
        <v>4852</v>
      </c>
      <c r="F34" s="18">
        <v>4084</v>
      </c>
      <c r="G34" s="18">
        <v>3986</v>
      </c>
      <c r="H34" s="18">
        <v>4889</v>
      </c>
      <c r="I34" s="18">
        <v>7901</v>
      </c>
      <c r="J34" s="18">
        <v>8008</v>
      </c>
      <c r="K34" s="18">
        <v>7394</v>
      </c>
      <c r="L34" s="18">
        <v>8297</v>
      </c>
      <c r="M34" s="18">
        <v>8281</v>
      </c>
      <c r="N34" s="18">
        <f t="shared" si="0"/>
        <v>68653</v>
      </c>
      <c r="O34" s="19">
        <v>1534</v>
      </c>
      <c r="P34" s="20">
        <v>2415</v>
      </c>
      <c r="Q34" s="20">
        <v>2356</v>
      </c>
      <c r="R34" s="20">
        <v>2211</v>
      </c>
      <c r="S34" s="20">
        <v>2069</v>
      </c>
      <c r="T34" s="20">
        <v>1984</v>
      </c>
      <c r="U34" s="20">
        <v>2823</v>
      </c>
      <c r="V34" s="20">
        <v>3178</v>
      </c>
      <c r="W34" s="20">
        <v>3822</v>
      </c>
      <c r="X34" s="20">
        <v>3134</v>
      </c>
      <c r="Y34" s="20">
        <v>4131</v>
      </c>
      <c r="Z34" s="20">
        <v>4236</v>
      </c>
      <c r="AA34" s="20">
        <f t="shared" si="1"/>
        <v>33893</v>
      </c>
      <c r="AB34" s="129" t="s">
        <v>42</v>
      </c>
      <c r="AC34" s="21">
        <v>127.11864406779661</v>
      </c>
      <c r="AD34" s="21">
        <v>60.538302277432706</v>
      </c>
      <c r="AE34" s="21">
        <v>52.8</v>
      </c>
      <c r="AF34" s="21">
        <v>119.44821347806422</v>
      </c>
      <c r="AG34" s="21">
        <v>97.390043499275009</v>
      </c>
      <c r="AH34" s="21">
        <v>100.90725806451613</v>
      </c>
      <c r="AI34" s="21">
        <v>73.184555437477854</v>
      </c>
      <c r="AJ34" s="21">
        <v>148.61548143486471</v>
      </c>
      <c r="AK34" s="21">
        <v>109.52380952380953</v>
      </c>
      <c r="AL34" s="21">
        <v>135.92852584556476</v>
      </c>
      <c r="AM34" s="21">
        <v>100.84725248123941</v>
      </c>
      <c r="AN34" s="21">
        <f t="shared" si="2"/>
        <v>95.49102927289897</v>
      </c>
      <c r="AO34" s="21">
        <f t="shared" si="3"/>
        <v>102.55805033487742</v>
      </c>
      <c r="AP34" s="119"/>
    </row>
    <row r="35" spans="1:42" ht="13.8" x14ac:dyDescent="0.25">
      <c r="A35" s="41" t="s">
        <v>43</v>
      </c>
      <c r="B35" s="42">
        <v>73</v>
      </c>
      <c r="C35" s="42">
        <v>85</v>
      </c>
      <c r="D35" s="42">
        <v>115</v>
      </c>
      <c r="E35" s="42">
        <v>121</v>
      </c>
      <c r="F35" s="42">
        <v>95</v>
      </c>
      <c r="G35" s="42">
        <v>68</v>
      </c>
      <c r="H35" s="42">
        <v>86</v>
      </c>
      <c r="I35" s="42">
        <v>138</v>
      </c>
      <c r="J35" s="42">
        <v>100</v>
      </c>
      <c r="K35" s="42">
        <v>159</v>
      </c>
      <c r="L35" s="42">
        <v>177</v>
      </c>
      <c r="M35" s="42">
        <v>279</v>
      </c>
      <c r="N35" s="42">
        <f t="shared" si="0"/>
        <v>1496</v>
      </c>
      <c r="O35" s="43">
        <v>47</v>
      </c>
      <c r="P35" s="44">
        <v>30</v>
      </c>
      <c r="Q35" s="44">
        <v>58</v>
      </c>
      <c r="R35" s="44">
        <v>70</v>
      </c>
      <c r="S35" s="44">
        <v>81</v>
      </c>
      <c r="T35" s="44">
        <v>65</v>
      </c>
      <c r="U35" s="44">
        <v>68</v>
      </c>
      <c r="V35" s="44">
        <v>108</v>
      </c>
      <c r="W35" s="44">
        <v>76</v>
      </c>
      <c r="X35" s="44">
        <v>71</v>
      </c>
      <c r="Y35" s="44">
        <v>50</v>
      </c>
      <c r="Z35" s="44">
        <v>135</v>
      </c>
      <c r="AA35" s="44">
        <f t="shared" si="1"/>
        <v>859</v>
      </c>
      <c r="AB35" s="133" t="s">
        <v>43</v>
      </c>
      <c r="AC35" s="45">
        <v>55.319148936170215</v>
      </c>
      <c r="AD35" s="45">
        <v>183.33333333333331</v>
      </c>
      <c r="AE35" s="45">
        <v>98.28</v>
      </c>
      <c r="AF35" s="45">
        <v>72.857142857142847</v>
      </c>
      <c r="AG35" s="45">
        <v>17.283950617283949</v>
      </c>
      <c r="AH35" s="45">
        <v>4.6153846153846159</v>
      </c>
      <c r="AI35" s="45">
        <v>26.47058823529412</v>
      </c>
      <c r="AJ35" s="45">
        <v>27.777777777777779</v>
      </c>
      <c r="AK35" s="45">
        <v>31.578947368421051</v>
      </c>
      <c r="AL35" s="45">
        <v>123.94366197183098</v>
      </c>
      <c r="AM35" s="45">
        <v>254</v>
      </c>
      <c r="AN35" s="45">
        <f t="shared" si="2"/>
        <v>106.66666666666667</v>
      </c>
      <c r="AO35" s="45">
        <f t="shared" si="3"/>
        <v>74.155995343422589</v>
      </c>
      <c r="AP35" s="119"/>
    </row>
    <row r="36" spans="1:42" ht="13.8" x14ac:dyDescent="0.25">
      <c r="A36" s="33" t="s">
        <v>44</v>
      </c>
      <c r="B36" s="34">
        <v>73629</v>
      </c>
      <c r="C36" s="34">
        <v>53148</v>
      </c>
      <c r="D36" s="34">
        <v>66290</v>
      </c>
      <c r="E36" s="34">
        <v>71006</v>
      </c>
      <c r="F36" s="34">
        <v>60500</v>
      </c>
      <c r="G36" s="34">
        <v>73966</v>
      </c>
      <c r="H36" s="34">
        <v>81477</v>
      </c>
      <c r="I36" s="34">
        <v>64554</v>
      </c>
      <c r="J36" s="34">
        <v>72675</v>
      </c>
      <c r="K36" s="34">
        <v>78046</v>
      </c>
      <c r="L36" s="34">
        <v>80777</v>
      </c>
      <c r="M36" s="34">
        <v>101582</v>
      </c>
      <c r="N36" s="34">
        <f t="shared" si="0"/>
        <v>877650</v>
      </c>
      <c r="O36" s="35">
        <v>63176</v>
      </c>
      <c r="P36" s="36">
        <v>50319</v>
      </c>
      <c r="Q36" s="36">
        <v>57642</v>
      </c>
      <c r="R36" s="36">
        <v>66954</v>
      </c>
      <c r="S36" s="36">
        <v>58158</v>
      </c>
      <c r="T36" s="36">
        <v>66479</v>
      </c>
      <c r="U36" s="36">
        <v>71618</v>
      </c>
      <c r="V36" s="36">
        <v>60710</v>
      </c>
      <c r="W36" s="36">
        <v>64779</v>
      </c>
      <c r="X36" s="36">
        <v>67404</v>
      </c>
      <c r="Y36" s="36">
        <v>67431</v>
      </c>
      <c r="Z36" s="36">
        <v>83509</v>
      </c>
      <c r="AA36" s="36">
        <f t="shared" si="1"/>
        <v>778179</v>
      </c>
      <c r="AB36" s="132" t="s">
        <v>44</v>
      </c>
      <c r="AC36" s="37">
        <v>16.545840192478156</v>
      </c>
      <c r="AD36" s="37">
        <v>5.6221308054611576</v>
      </c>
      <c r="AE36" s="37">
        <v>15</v>
      </c>
      <c r="AF36" s="37">
        <v>6.0519162410012841</v>
      </c>
      <c r="AG36" s="37">
        <v>4.0269610371745941</v>
      </c>
      <c r="AH36" s="37">
        <v>11.262203101731375</v>
      </c>
      <c r="AI36" s="37">
        <v>13.766092323158983</v>
      </c>
      <c r="AJ36" s="37">
        <v>6.3317410640751106</v>
      </c>
      <c r="AK36" s="37">
        <v>12.189135367943315</v>
      </c>
      <c r="AL36" s="37">
        <v>15.788380511542341</v>
      </c>
      <c r="AM36" s="37">
        <v>19.792083759695096</v>
      </c>
      <c r="AN36" s="37">
        <f t="shared" si="2"/>
        <v>21.641978708881677</v>
      </c>
      <c r="AO36" s="37">
        <f t="shared" si="3"/>
        <v>12.782534609646367</v>
      </c>
      <c r="AP36" s="119"/>
    </row>
    <row r="37" spans="1:42" ht="13.8" x14ac:dyDescent="0.25">
      <c r="A37" s="22" t="s">
        <v>45</v>
      </c>
      <c r="B37" s="38">
        <v>65905</v>
      </c>
      <c r="C37" s="38">
        <v>47045</v>
      </c>
      <c r="D37" s="38">
        <v>59172</v>
      </c>
      <c r="E37" s="38">
        <v>62887</v>
      </c>
      <c r="F37" s="38">
        <v>52920</v>
      </c>
      <c r="G37" s="38">
        <v>64883</v>
      </c>
      <c r="H37" s="38">
        <v>70772</v>
      </c>
      <c r="I37" s="38">
        <v>56146</v>
      </c>
      <c r="J37" s="38">
        <v>64839</v>
      </c>
      <c r="K37" s="38">
        <v>69339</v>
      </c>
      <c r="L37" s="38">
        <v>70937</v>
      </c>
      <c r="M37" s="38">
        <v>90165</v>
      </c>
      <c r="N37" s="38">
        <f t="shared" si="0"/>
        <v>775010</v>
      </c>
      <c r="O37" s="39">
        <v>57315</v>
      </c>
      <c r="P37" s="40">
        <v>45107</v>
      </c>
      <c r="Q37" s="40">
        <v>51746</v>
      </c>
      <c r="R37" s="40">
        <v>59122</v>
      </c>
      <c r="S37" s="40">
        <v>51069</v>
      </c>
      <c r="T37" s="40">
        <v>58411</v>
      </c>
      <c r="U37" s="40">
        <v>62352</v>
      </c>
      <c r="V37" s="40">
        <v>52796</v>
      </c>
      <c r="W37" s="40">
        <v>57073</v>
      </c>
      <c r="X37" s="40">
        <v>59446</v>
      </c>
      <c r="Y37" s="40">
        <v>59684</v>
      </c>
      <c r="Z37" s="40">
        <v>73624</v>
      </c>
      <c r="AA37" s="40">
        <f t="shared" si="1"/>
        <v>687745</v>
      </c>
      <c r="AB37" s="130" t="s">
        <v>45</v>
      </c>
      <c r="AC37" s="26">
        <v>14.987350606298525</v>
      </c>
      <c r="AD37" s="26">
        <v>4.296450661759815</v>
      </c>
      <c r="AE37" s="26">
        <v>14.35</v>
      </c>
      <c r="AF37" s="26">
        <v>6.3681878150265545</v>
      </c>
      <c r="AG37" s="26">
        <v>3.6245080185631204</v>
      </c>
      <c r="AH37" s="26">
        <v>11.080104774785571</v>
      </c>
      <c r="AI37" s="26">
        <v>13.503977418527072</v>
      </c>
      <c r="AJ37" s="26">
        <v>6.345177664974619</v>
      </c>
      <c r="AK37" s="26">
        <v>13.607134722197886</v>
      </c>
      <c r="AL37" s="26">
        <v>16.641994415099418</v>
      </c>
      <c r="AM37" s="26">
        <v>18.85429930969774</v>
      </c>
      <c r="AN37" s="26">
        <f t="shared" si="2"/>
        <v>22.466858633054439</v>
      </c>
      <c r="AO37" s="26">
        <f t="shared" si="3"/>
        <v>12.688569164443217</v>
      </c>
      <c r="AP37" s="119"/>
    </row>
    <row r="38" spans="1:42" ht="13.8" x14ac:dyDescent="0.25">
      <c r="A38" s="17" t="s">
        <v>46</v>
      </c>
      <c r="B38" s="18">
        <v>7315</v>
      </c>
      <c r="C38" s="18">
        <v>5752</v>
      </c>
      <c r="D38" s="18">
        <v>6668</v>
      </c>
      <c r="E38" s="18">
        <v>7713</v>
      </c>
      <c r="F38" s="18">
        <v>7067</v>
      </c>
      <c r="G38" s="18">
        <v>8646</v>
      </c>
      <c r="H38" s="18">
        <v>10194</v>
      </c>
      <c r="I38" s="18">
        <v>7911</v>
      </c>
      <c r="J38" s="18">
        <v>7346</v>
      </c>
      <c r="K38" s="18">
        <v>8275</v>
      </c>
      <c r="L38" s="18">
        <v>9101</v>
      </c>
      <c r="M38" s="18">
        <v>10745</v>
      </c>
      <c r="N38" s="18">
        <f t="shared" si="0"/>
        <v>96733</v>
      </c>
      <c r="O38" s="19">
        <v>5558</v>
      </c>
      <c r="P38" s="20">
        <v>4946</v>
      </c>
      <c r="Q38" s="20">
        <v>5584</v>
      </c>
      <c r="R38" s="20">
        <v>7476</v>
      </c>
      <c r="S38" s="20">
        <v>6690</v>
      </c>
      <c r="T38" s="20">
        <v>7733</v>
      </c>
      <c r="U38" s="20">
        <v>8938</v>
      </c>
      <c r="V38" s="20">
        <v>7508</v>
      </c>
      <c r="W38" s="20">
        <v>7204</v>
      </c>
      <c r="X38" s="20">
        <v>7535</v>
      </c>
      <c r="Y38" s="20">
        <v>7340</v>
      </c>
      <c r="Z38" s="20">
        <v>9385</v>
      </c>
      <c r="AA38" s="20">
        <f t="shared" si="1"/>
        <v>85897</v>
      </c>
      <c r="AB38" s="129" t="s">
        <v>46</v>
      </c>
      <c r="AC38" s="21">
        <v>31.612090680100756</v>
      </c>
      <c r="AD38" s="21">
        <v>16.295996765062675</v>
      </c>
      <c r="AE38" s="21">
        <v>19.41</v>
      </c>
      <c r="AF38" s="21">
        <v>3.1701444622792936</v>
      </c>
      <c r="AG38" s="21">
        <v>5.6352765321375191</v>
      </c>
      <c r="AH38" s="21">
        <v>11.806543385490755</v>
      </c>
      <c r="AI38" s="21">
        <v>14.052360707093309</v>
      </c>
      <c r="AJ38" s="21">
        <v>5.3676078849227489</v>
      </c>
      <c r="AK38" s="21">
        <v>1.9711271515824542</v>
      </c>
      <c r="AL38" s="21">
        <v>9.8208360982083605</v>
      </c>
      <c r="AM38" s="21">
        <v>23.991825613079019</v>
      </c>
      <c r="AN38" s="21">
        <f t="shared" si="2"/>
        <v>14.491209376664891</v>
      </c>
      <c r="AO38" s="21">
        <f t="shared" si="3"/>
        <v>12.615108793089396</v>
      </c>
      <c r="AP38" s="119"/>
    </row>
    <row r="39" spans="1:42" ht="13.8" x14ac:dyDescent="0.25">
      <c r="A39" s="46" t="s">
        <v>119</v>
      </c>
      <c r="B39" s="47">
        <v>409</v>
      </c>
      <c r="C39" s="47">
        <v>351</v>
      </c>
      <c r="D39" s="47">
        <v>450</v>
      </c>
      <c r="E39" s="47">
        <v>406</v>
      </c>
      <c r="F39" s="47">
        <v>513</v>
      </c>
      <c r="G39" s="47">
        <v>437</v>
      </c>
      <c r="H39" s="47">
        <v>511</v>
      </c>
      <c r="I39" s="47">
        <v>497</v>
      </c>
      <c r="J39" s="47">
        <v>490</v>
      </c>
      <c r="K39" s="47">
        <v>432</v>
      </c>
      <c r="L39" s="47">
        <v>739</v>
      </c>
      <c r="M39" s="47">
        <v>672</v>
      </c>
      <c r="N39" s="47">
        <f t="shared" si="0"/>
        <v>5907</v>
      </c>
      <c r="O39" s="48">
        <v>303</v>
      </c>
      <c r="P39" s="49">
        <v>266</v>
      </c>
      <c r="Q39" s="49">
        <v>312</v>
      </c>
      <c r="R39" s="49">
        <v>356</v>
      </c>
      <c r="S39" s="49">
        <v>399</v>
      </c>
      <c r="T39" s="49">
        <v>335</v>
      </c>
      <c r="U39" s="49">
        <v>328</v>
      </c>
      <c r="V39" s="49">
        <v>406</v>
      </c>
      <c r="W39" s="49">
        <v>502</v>
      </c>
      <c r="X39" s="49">
        <v>423</v>
      </c>
      <c r="Y39" s="49">
        <v>407</v>
      </c>
      <c r="Z39" s="49">
        <v>500</v>
      </c>
      <c r="AA39" s="49">
        <f t="shared" si="1"/>
        <v>4537</v>
      </c>
      <c r="AB39" s="134" t="s">
        <v>119</v>
      </c>
      <c r="AC39" s="45">
        <v>34.983498349834989</v>
      </c>
      <c r="AD39" s="45">
        <v>31.954887218045116</v>
      </c>
      <c r="AE39" s="45">
        <v>44.23</v>
      </c>
      <c r="AF39" s="45">
        <v>14.04494382022472</v>
      </c>
      <c r="AG39" s="45">
        <v>28.571428571428569</v>
      </c>
      <c r="AH39" s="45">
        <v>30.447761194029848</v>
      </c>
      <c r="AI39" s="45">
        <v>55.792682926829272</v>
      </c>
      <c r="AJ39" s="45">
        <v>22.413793103448278</v>
      </c>
      <c r="AK39" s="45">
        <v>-2.3904382470119523</v>
      </c>
      <c r="AL39" s="45">
        <v>2.1276595744680851</v>
      </c>
      <c r="AM39" s="45">
        <v>81.572481572481564</v>
      </c>
      <c r="AN39" s="45">
        <f t="shared" si="2"/>
        <v>34.4</v>
      </c>
      <c r="AO39" s="45">
        <f t="shared" si="3"/>
        <v>30.196164866651969</v>
      </c>
      <c r="AP39" s="119"/>
    </row>
    <row r="40" spans="1:42" thickBot="1" x14ac:dyDescent="0.3">
      <c r="A40" s="50" t="s">
        <v>47</v>
      </c>
      <c r="B40" s="51">
        <v>879741</v>
      </c>
      <c r="C40" s="51">
        <v>849024</v>
      </c>
      <c r="D40" s="51">
        <v>765683</v>
      </c>
      <c r="E40" s="51">
        <v>523160</v>
      </c>
      <c r="F40" s="51">
        <v>343907</v>
      </c>
      <c r="G40" s="51">
        <v>325497</v>
      </c>
      <c r="H40" s="51">
        <v>477447</v>
      </c>
      <c r="I40" s="51">
        <v>453267</v>
      </c>
      <c r="J40" s="51">
        <v>349648</v>
      </c>
      <c r="K40" s="51">
        <v>540653</v>
      </c>
      <c r="L40" s="51">
        <v>823777</v>
      </c>
      <c r="M40" s="51">
        <v>1007018</v>
      </c>
      <c r="N40" s="51">
        <f t="shared" si="0"/>
        <v>7338822</v>
      </c>
      <c r="O40" s="52">
        <v>705869</v>
      </c>
      <c r="P40" s="53">
        <v>684551</v>
      </c>
      <c r="Q40" s="53">
        <v>614862</v>
      </c>
      <c r="R40" s="53">
        <v>430530</v>
      </c>
      <c r="S40" s="53">
        <v>281416</v>
      </c>
      <c r="T40" s="53">
        <v>264803</v>
      </c>
      <c r="U40" s="53">
        <v>386750</v>
      </c>
      <c r="V40" s="53">
        <v>377847</v>
      </c>
      <c r="W40" s="53">
        <v>308405</v>
      </c>
      <c r="X40" s="53">
        <v>430354</v>
      </c>
      <c r="Y40" s="53">
        <v>660728</v>
      </c>
      <c r="Z40" s="53">
        <v>816116</v>
      </c>
      <c r="AA40" s="53">
        <f t="shared" si="1"/>
        <v>5962231</v>
      </c>
      <c r="AB40" s="135" t="s">
        <v>47</v>
      </c>
      <c r="AC40" s="54">
        <v>24.632332628292218</v>
      </c>
      <c r="AD40" s="54">
        <v>24.026405629383348</v>
      </c>
      <c r="AE40" s="54">
        <v>24.53</v>
      </c>
      <c r="AF40" s="54">
        <v>21.515341555756859</v>
      </c>
      <c r="AG40" s="54">
        <v>22.205915797253887</v>
      </c>
      <c r="AH40" s="54">
        <v>22.920435191444206</v>
      </c>
      <c r="AI40" s="54">
        <v>23.451066580478344</v>
      </c>
      <c r="AJ40" s="54">
        <v>19.96046018626587</v>
      </c>
      <c r="AK40" s="54">
        <v>13.372999789238177</v>
      </c>
      <c r="AL40" s="54">
        <v>25.629830325731838</v>
      </c>
      <c r="AM40" s="54">
        <v>24.677174268382753</v>
      </c>
      <c r="AN40" s="54">
        <f t="shared" si="2"/>
        <v>23.39152767498738</v>
      </c>
      <c r="AO40" s="54">
        <f t="shared" si="3"/>
        <v>23.088521729533792</v>
      </c>
      <c r="AP40" s="119"/>
    </row>
    <row r="41" spans="1:42" thickTop="1" x14ac:dyDescent="0.25">
      <c r="A41" s="12" t="s">
        <v>48</v>
      </c>
      <c r="B41" s="55">
        <v>197416</v>
      </c>
      <c r="C41" s="55">
        <v>178854</v>
      </c>
      <c r="D41" s="55">
        <v>174118</v>
      </c>
      <c r="E41" s="55">
        <v>105172</v>
      </c>
      <c r="F41" s="55">
        <v>78254</v>
      </c>
      <c r="G41" s="55">
        <v>90159</v>
      </c>
      <c r="H41" s="55">
        <v>109485</v>
      </c>
      <c r="I41" s="55">
        <v>81876</v>
      </c>
      <c r="J41" s="55">
        <v>69529</v>
      </c>
      <c r="K41" s="55">
        <v>110559</v>
      </c>
      <c r="L41" s="55">
        <v>162445</v>
      </c>
      <c r="M41" s="55">
        <v>241083</v>
      </c>
      <c r="N41" s="55">
        <f t="shared" si="0"/>
        <v>1598950</v>
      </c>
      <c r="O41" s="56">
        <v>158894</v>
      </c>
      <c r="P41" s="57">
        <v>148123</v>
      </c>
      <c r="Q41" s="57">
        <v>137951</v>
      </c>
      <c r="R41" s="57">
        <v>97361</v>
      </c>
      <c r="S41" s="57">
        <v>67717</v>
      </c>
      <c r="T41" s="57">
        <v>78828</v>
      </c>
      <c r="U41" s="57">
        <v>93342</v>
      </c>
      <c r="V41" s="57">
        <v>72840</v>
      </c>
      <c r="W41" s="57">
        <v>62553</v>
      </c>
      <c r="X41" s="57">
        <v>91577</v>
      </c>
      <c r="Y41" s="57">
        <v>134633</v>
      </c>
      <c r="Z41" s="57">
        <v>198834</v>
      </c>
      <c r="AA41" s="57">
        <f t="shared" si="1"/>
        <v>1342653</v>
      </c>
      <c r="AB41" s="128" t="s">
        <v>48</v>
      </c>
      <c r="AC41" s="16">
        <v>24.243835512983498</v>
      </c>
      <c r="AD41" s="16">
        <v>20.746946794218317</v>
      </c>
      <c r="AE41" s="16">
        <v>26.22</v>
      </c>
      <c r="AF41" s="16">
        <v>8.022719569437454</v>
      </c>
      <c r="AG41" s="16">
        <v>15.560346737156106</v>
      </c>
      <c r="AH41" s="16">
        <v>14.374333992997412</v>
      </c>
      <c r="AI41" s="16">
        <v>17.294465513916567</v>
      </c>
      <c r="AJ41" s="16">
        <v>12.405271828665567</v>
      </c>
      <c r="AK41" s="16">
        <v>11.152142982750627</v>
      </c>
      <c r="AL41" s="16">
        <v>20.727912030313288</v>
      </c>
      <c r="AM41" s="16">
        <v>20.657639657439113</v>
      </c>
      <c r="AN41" s="16">
        <f t="shared" si="2"/>
        <v>21.2483780439965</v>
      </c>
      <c r="AO41" s="16">
        <f t="shared" si="3"/>
        <v>19.088848719661744</v>
      </c>
      <c r="AP41" s="119"/>
    </row>
    <row r="42" spans="1:42" ht="13.8" x14ac:dyDescent="0.25">
      <c r="A42" s="17" t="s">
        <v>49</v>
      </c>
      <c r="B42" s="18">
        <v>24472</v>
      </c>
      <c r="C42" s="18">
        <v>24193</v>
      </c>
      <c r="D42" s="18">
        <v>17047</v>
      </c>
      <c r="E42" s="18">
        <v>6469</v>
      </c>
      <c r="F42" s="18">
        <v>3929</v>
      </c>
      <c r="G42" s="18">
        <v>4369</v>
      </c>
      <c r="H42" s="18">
        <v>9515</v>
      </c>
      <c r="I42" s="18">
        <v>3836</v>
      </c>
      <c r="J42" s="18">
        <v>4418</v>
      </c>
      <c r="K42" s="18">
        <v>8879</v>
      </c>
      <c r="L42" s="18">
        <v>13950</v>
      </c>
      <c r="M42" s="18">
        <v>17201</v>
      </c>
      <c r="N42" s="18">
        <f t="shared" si="0"/>
        <v>138278</v>
      </c>
      <c r="O42" s="19">
        <v>18539</v>
      </c>
      <c r="P42" s="20">
        <v>18726</v>
      </c>
      <c r="Q42" s="20">
        <v>13522</v>
      </c>
      <c r="R42" s="20">
        <v>5902</v>
      </c>
      <c r="S42" s="20">
        <v>4041</v>
      </c>
      <c r="T42" s="20">
        <v>4821</v>
      </c>
      <c r="U42" s="20">
        <v>8278</v>
      </c>
      <c r="V42" s="20">
        <v>3640</v>
      </c>
      <c r="W42" s="20">
        <v>4605</v>
      </c>
      <c r="X42" s="20">
        <v>7605</v>
      </c>
      <c r="Y42" s="20">
        <v>11307</v>
      </c>
      <c r="Z42" s="20">
        <v>14238</v>
      </c>
      <c r="AA42" s="20">
        <f t="shared" si="1"/>
        <v>115224</v>
      </c>
      <c r="AB42" s="129" t="s">
        <v>49</v>
      </c>
      <c r="AC42" s="21">
        <v>32.002804897783051</v>
      </c>
      <c r="AD42" s="21">
        <v>29.19470255260066</v>
      </c>
      <c r="AE42" s="21">
        <v>26.07</v>
      </c>
      <c r="AF42" s="21">
        <v>9.6069129108776679</v>
      </c>
      <c r="AG42" s="21">
        <v>-2.7715911902994308</v>
      </c>
      <c r="AH42" s="21">
        <v>-9.3756482057664385</v>
      </c>
      <c r="AI42" s="21">
        <v>14.943223000724812</v>
      </c>
      <c r="AJ42" s="21">
        <v>5.384615384615385</v>
      </c>
      <c r="AK42" s="21">
        <v>-4.0608034744842563</v>
      </c>
      <c r="AL42" s="21">
        <v>16.752136752136749</v>
      </c>
      <c r="AM42" s="21">
        <v>23.374900504112496</v>
      </c>
      <c r="AN42" s="21">
        <f t="shared" si="2"/>
        <v>20.810507093692934</v>
      </c>
      <c r="AO42" s="21">
        <f t="shared" si="3"/>
        <v>20.00798444768451</v>
      </c>
      <c r="AP42" s="119"/>
    </row>
    <row r="43" spans="1:42" ht="13.8" x14ac:dyDescent="0.25">
      <c r="A43" s="22" t="s">
        <v>50</v>
      </c>
      <c r="B43" s="38">
        <v>17235</v>
      </c>
      <c r="C43" s="38">
        <v>13511</v>
      </c>
      <c r="D43" s="38">
        <v>10459</v>
      </c>
      <c r="E43" s="38">
        <v>3365</v>
      </c>
      <c r="F43" s="38">
        <v>2527</v>
      </c>
      <c r="G43" s="38">
        <v>2690</v>
      </c>
      <c r="H43" s="38">
        <v>1685</v>
      </c>
      <c r="I43" s="38">
        <v>1491</v>
      </c>
      <c r="J43" s="38">
        <v>2518</v>
      </c>
      <c r="K43" s="38">
        <v>4268</v>
      </c>
      <c r="L43" s="38">
        <v>10956</v>
      </c>
      <c r="M43" s="38">
        <v>16823</v>
      </c>
      <c r="N43" s="38">
        <f t="shared" si="0"/>
        <v>87528</v>
      </c>
      <c r="O43" s="39">
        <v>14304</v>
      </c>
      <c r="P43" s="40">
        <v>12518</v>
      </c>
      <c r="Q43" s="40">
        <v>8968</v>
      </c>
      <c r="R43" s="40">
        <v>2694</v>
      </c>
      <c r="S43" s="40">
        <v>2191</v>
      </c>
      <c r="T43" s="40">
        <v>2632</v>
      </c>
      <c r="U43" s="40">
        <v>1795</v>
      </c>
      <c r="V43" s="40">
        <v>1344</v>
      </c>
      <c r="W43" s="40">
        <v>2108</v>
      </c>
      <c r="X43" s="40">
        <v>3689</v>
      </c>
      <c r="Y43" s="40">
        <v>9747</v>
      </c>
      <c r="Z43" s="40">
        <v>14203</v>
      </c>
      <c r="AA43" s="40">
        <f t="shared" si="1"/>
        <v>76193</v>
      </c>
      <c r="AB43" s="130" t="s">
        <v>50</v>
      </c>
      <c r="AC43" s="26">
        <v>20.490771812080538</v>
      </c>
      <c r="AD43" s="26">
        <v>7.9325770889918514</v>
      </c>
      <c r="AE43" s="26">
        <v>16.63</v>
      </c>
      <c r="AF43" s="26">
        <v>24.907201187824796</v>
      </c>
      <c r="AG43" s="26">
        <v>15.335463258785943</v>
      </c>
      <c r="AH43" s="26">
        <v>2.2036474164133737</v>
      </c>
      <c r="AI43" s="26">
        <v>-6.1281337047353759</v>
      </c>
      <c r="AJ43" s="26">
        <v>10.9375</v>
      </c>
      <c r="AK43" s="26">
        <v>19.449715370018975</v>
      </c>
      <c r="AL43" s="26">
        <v>15.695310382217404</v>
      </c>
      <c r="AM43" s="26">
        <v>12.403816558941212</v>
      </c>
      <c r="AN43" s="26">
        <f t="shared" si="2"/>
        <v>18.446807012602971</v>
      </c>
      <c r="AO43" s="26">
        <f t="shared" si="3"/>
        <v>14.876694709487747</v>
      </c>
      <c r="AP43" s="119"/>
    </row>
    <row r="44" spans="1:42" ht="13.8" x14ac:dyDescent="0.25">
      <c r="A44" s="17" t="s">
        <v>51</v>
      </c>
      <c r="B44" s="18">
        <v>603</v>
      </c>
      <c r="C44" s="18">
        <v>431</v>
      </c>
      <c r="D44" s="18">
        <v>475</v>
      </c>
      <c r="E44" s="18">
        <v>216</v>
      </c>
      <c r="F44" s="18">
        <v>187</v>
      </c>
      <c r="G44" s="18">
        <v>265</v>
      </c>
      <c r="H44" s="18">
        <v>228</v>
      </c>
      <c r="I44" s="18">
        <v>174</v>
      </c>
      <c r="J44" s="18">
        <v>175</v>
      </c>
      <c r="K44" s="18">
        <v>288</v>
      </c>
      <c r="L44" s="18">
        <v>434</v>
      </c>
      <c r="M44" s="18">
        <v>1202</v>
      </c>
      <c r="N44" s="18">
        <f t="shared" si="0"/>
        <v>4678</v>
      </c>
      <c r="O44" s="19">
        <v>403</v>
      </c>
      <c r="P44" s="20">
        <v>399</v>
      </c>
      <c r="Q44" s="20">
        <v>361</v>
      </c>
      <c r="R44" s="20">
        <v>210</v>
      </c>
      <c r="S44" s="20">
        <v>285</v>
      </c>
      <c r="T44" s="20">
        <v>300</v>
      </c>
      <c r="U44" s="20">
        <v>233</v>
      </c>
      <c r="V44" s="20">
        <v>151</v>
      </c>
      <c r="W44" s="20">
        <v>184</v>
      </c>
      <c r="X44" s="20">
        <v>257</v>
      </c>
      <c r="Y44" s="20">
        <v>341</v>
      </c>
      <c r="Z44" s="20">
        <v>1043</v>
      </c>
      <c r="AA44" s="20">
        <f t="shared" si="1"/>
        <v>4167</v>
      </c>
      <c r="AB44" s="129" t="s">
        <v>51</v>
      </c>
      <c r="AC44" s="21">
        <v>49.627791563275437</v>
      </c>
      <c r="AD44" s="21">
        <v>8.0200501253132828</v>
      </c>
      <c r="AE44" s="21">
        <v>31.58</v>
      </c>
      <c r="AF44" s="21">
        <v>2.8571428571428572</v>
      </c>
      <c r="AG44" s="21">
        <v>-34.385964912280706</v>
      </c>
      <c r="AH44" s="21">
        <v>-11.666666666666666</v>
      </c>
      <c r="AI44" s="21">
        <v>-2.1459227467811157</v>
      </c>
      <c r="AJ44" s="21">
        <v>15.231788079470199</v>
      </c>
      <c r="AK44" s="21">
        <v>-4.8913043478260869</v>
      </c>
      <c r="AL44" s="21">
        <v>12.062256809338521</v>
      </c>
      <c r="AM44" s="21">
        <v>27.27272727272727</v>
      </c>
      <c r="AN44" s="21">
        <f t="shared" si="2"/>
        <v>15.244487056567593</v>
      </c>
      <c r="AO44" s="21">
        <f t="shared" si="3"/>
        <v>12.263018958483322</v>
      </c>
      <c r="AP44" s="119"/>
    </row>
    <row r="45" spans="1:42" ht="13.8" x14ac:dyDescent="0.25">
      <c r="A45" s="22" t="s">
        <v>52</v>
      </c>
      <c r="B45" s="38">
        <v>7217</v>
      </c>
      <c r="C45" s="38">
        <v>6045</v>
      </c>
      <c r="D45" s="38">
        <v>7229</v>
      </c>
      <c r="E45" s="38">
        <v>5205</v>
      </c>
      <c r="F45" s="38">
        <v>5808</v>
      </c>
      <c r="G45" s="38">
        <v>8081</v>
      </c>
      <c r="H45" s="38">
        <v>8162</v>
      </c>
      <c r="I45" s="38">
        <v>5080</v>
      </c>
      <c r="J45" s="38">
        <v>4617</v>
      </c>
      <c r="K45" s="38">
        <v>6155</v>
      </c>
      <c r="L45" s="38">
        <v>7415</v>
      </c>
      <c r="M45" s="38">
        <v>9336</v>
      </c>
      <c r="N45" s="38">
        <f t="shared" si="0"/>
        <v>80350</v>
      </c>
      <c r="O45" s="39">
        <v>5950</v>
      </c>
      <c r="P45" s="40">
        <v>4641</v>
      </c>
      <c r="Q45" s="40">
        <v>5474</v>
      </c>
      <c r="R45" s="40">
        <v>4535</v>
      </c>
      <c r="S45" s="40">
        <v>4548</v>
      </c>
      <c r="T45" s="40">
        <v>7042</v>
      </c>
      <c r="U45" s="40">
        <v>7608</v>
      </c>
      <c r="V45" s="40">
        <v>4710</v>
      </c>
      <c r="W45" s="40">
        <v>4215</v>
      </c>
      <c r="X45" s="40">
        <v>5222</v>
      </c>
      <c r="Y45" s="40">
        <v>5900</v>
      </c>
      <c r="Z45" s="40">
        <v>7793</v>
      </c>
      <c r="AA45" s="40">
        <f t="shared" si="1"/>
        <v>67638</v>
      </c>
      <c r="AB45" s="130" t="s">
        <v>52</v>
      </c>
      <c r="AC45" s="26">
        <v>21.294117647058826</v>
      </c>
      <c r="AD45" s="26">
        <v>30.252100840336134</v>
      </c>
      <c r="AE45" s="26">
        <v>32.06</v>
      </c>
      <c r="AF45" s="26">
        <v>14.773980154355016</v>
      </c>
      <c r="AG45" s="26">
        <v>27.70448548812665</v>
      </c>
      <c r="AH45" s="26">
        <v>14.754331155921612</v>
      </c>
      <c r="AI45" s="26">
        <v>7.2818086225026297</v>
      </c>
      <c r="AJ45" s="26">
        <v>7.8556263269639066</v>
      </c>
      <c r="AK45" s="26">
        <v>9.537366548042705</v>
      </c>
      <c r="AL45" s="26">
        <v>17.866717732669475</v>
      </c>
      <c r="AM45" s="26">
        <v>25.677966101694917</v>
      </c>
      <c r="AN45" s="26">
        <f t="shared" si="2"/>
        <v>19.799820351597589</v>
      </c>
      <c r="AO45" s="26">
        <f t="shared" si="3"/>
        <v>18.79416895827789</v>
      </c>
      <c r="AP45" s="119"/>
    </row>
    <row r="46" spans="1:42" ht="13.8" x14ac:dyDescent="0.25">
      <c r="A46" s="17" t="s">
        <v>53</v>
      </c>
      <c r="B46" s="18">
        <v>14747</v>
      </c>
      <c r="C46" s="18">
        <v>13361</v>
      </c>
      <c r="D46" s="18">
        <v>10665</v>
      </c>
      <c r="E46" s="18">
        <v>4085</v>
      </c>
      <c r="F46" s="18">
        <v>2945</v>
      </c>
      <c r="G46" s="18">
        <v>7606</v>
      </c>
      <c r="H46" s="18">
        <v>12665</v>
      </c>
      <c r="I46" s="18">
        <v>3637</v>
      </c>
      <c r="J46" s="18">
        <v>4228</v>
      </c>
      <c r="K46" s="18">
        <v>5970</v>
      </c>
      <c r="L46" s="18">
        <v>10021</v>
      </c>
      <c r="M46" s="18">
        <v>19801</v>
      </c>
      <c r="N46" s="18">
        <f t="shared" si="0"/>
        <v>109731</v>
      </c>
      <c r="O46" s="19">
        <v>11911</v>
      </c>
      <c r="P46" s="20">
        <v>11034</v>
      </c>
      <c r="Q46" s="20">
        <v>8006</v>
      </c>
      <c r="R46" s="20">
        <v>4059</v>
      </c>
      <c r="S46" s="20">
        <v>2750</v>
      </c>
      <c r="T46" s="20">
        <v>6853</v>
      </c>
      <c r="U46" s="20">
        <v>8491</v>
      </c>
      <c r="V46" s="20">
        <v>2356</v>
      </c>
      <c r="W46" s="20">
        <v>3074</v>
      </c>
      <c r="X46" s="20">
        <v>4398</v>
      </c>
      <c r="Y46" s="20">
        <v>7824</v>
      </c>
      <c r="Z46" s="20">
        <v>13196</v>
      </c>
      <c r="AA46" s="20">
        <f t="shared" si="1"/>
        <v>83952</v>
      </c>
      <c r="AB46" s="129" t="s">
        <v>53</v>
      </c>
      <c r="AC46" s="21">
        <v>23.809923600033585</v>
      </c>
      <c r="AD46" s="21">
        <v>21.089360159506978</v>
      </c>
      <c r="AE46" s="21">
        <v>33.21</v>
      </c>
      <c r="AF46" s="21">
        <v>0.64055186006405518</v>
      </c>
      <c r="AG46" s="21">
        <v>7.0909090909090908</v>
      </c>
      <c r="AH46" s="21">
        <v>10.987888515978405</v>
      </c>
      <c r="AI46" s="21">
        <v>49.157931927923684</v>
      </c>
      <c r="AJ46" s="21">
        <v>54.37181663837012</v>
      </c>
      <c r="AK46" s="21">
        <v>37.540663630448925</v>
      </c>
      <c r="AL46" s="21">
        <v>35.743519781718966</v>
      </c>
      <c r="AM46" s="21">
        <v>28.080265848670756</v>
      </c>
      <c r="AN46" s="21">
        <f t="shared" si="2"/>
        <v>50.053046377690215</v>
      </c>
      <c r="AO46" s="21">
        <f t="shared" si="3"/>
        <v>30.706832475700402</v>
      </c>
      <c r="AP46" s="119"/>
    </row>
    <row r="47" spans="1:42" ht="13.8" x14ac:dyDescent="0.25">
      <c r="A47" s="22" t="s">
        <v>54</v>
      </c>
      <c r="B47" s="38">
        <v>38022</v>
      </c>
      <c r="C47" s="38">
        <v>31626</v>
      </c>
      <c r="D47" s="38">
        <v>22564</v>
      </c>
      <c r="E47" s="38">
        <v>7754</v>
      </c>
      <c r="F47" s="38">
        <v>4437</v>
      </c>
      <c r="G47" s="38">
        <v>9040</v>
      </c>
      <c r="H47" s="38">
        <v>8096</v>
      </c>
      <c r="I47" s="38">
        <v>3598</v>
      </c>
      <c r="J47" s="38">
        <v>5001</v>
      </c>
      <c r="K47" s="38">
        <v>12021</v>
      </c>
      <c r="L47" s="38">
        <v>21042</v>
      </c>
      <c r="M47" s="38">
        <v>49322</v>
      </c>
      <c r="N47" s="38">
        <f t="shared" si="0"/>
        <v>212523</v>
      </c>
      <c r="O47" s="39">
        <v>30972</v>
      </c>
      <c r="P47" s="40">
        <v>26030</v>
      </c>
      <c r="Q47" s="40">
        <v>19869</v>
      </c>
      <c r="R47" s="40">
        <v>8321</v>
      </c>
      <c r="S47" s="40">
        <v>4464</v>
      </c>
      <c r="T47" s="40">
        <v>8543</v>
      </c>
      <c r="U47" s="40">
        <v>7065</v>
      </c>
      <c r="V47" s="40">
        <v>4067</v>
      </c>
      <c r="W47" s="40">
        <v>4632</v>
      </c>
      <c r="X47" s="40">
        <v>10003</v>
      </c>
      <c r="Y47" s="40">
        <v>17550</v>
      </c>
      <c r="Z47" s="40">
        <v>36743</v>
      </c>
      <c r="AA47" s="40">
        <f t="shared" si="1"/>
        <v>178259</v>
      </c>
      <c r="AB47" s="130" t="s">
        <v>54</v>
      </c>
      <c r="AC47" s="26">
        <v>22.762495156915925</v>
      </c>
      <c r="AD47" s="26">
        <v>21.498271225509029</v>
      </c>
      <c r="AE47" s="26">
        <v>13.56</v>
      </c>
      <c r="AF47" s="26">
        <v>-6.814084845571446</v>
      </c>
      <c r="AG47" s="26">
        <v>-0.60483870967741937</v>
      </c>
      <c r="AH47" s="26">
        <v>5.8176284677513754</v>
      </c>
      <c r="AI47" s="26">
        <v>14.5930644019816</v>
      </c>
      <c r="AJ47" s="26">
        <v>-11.53184165232358</v>
      </c>
      <c r="AK47" s="26">
        <v>7.9663212435233168</v>
      </c>
      <c r="AL47" s="26">
        <v>20.173947815655303</v>
      </c>
      <c r="AM47" s="26">
        <v>19.897435897435898</v>
      </c>
      <c r="AN47" s="26">
        <f t="shared" si="2"/>
        <v>34.235092398552105</v>
      </c>
      <c r="AO47" s="26">
        <f t="shared" si="3"/>
        <v>19.221469883708536</v>
      </c>
      <c r="AP47" s="119"/>
    </row>
    <row r="48" spans="1:42" ht="13.8" x14ac:dyDescent="0.25">
      <c r="A48" s="17" t="s">
        <v>55</v>
      </c>
      <c r="B48" s="18">
        <v>95120</v>
      </c>
      <c r="C48" s="18">
        <v>89687</v>
      </c>
      <c r="D48" s="18">
        <v>105679</v>
      </c>
      <c r="E48" s="18">
        <v>78078</v>
      </c>
      <c r="F48" s="18">
        <v>58421</v>
      </c>
      <c r="G48" s="18">
        <v>58108</v>
      </c>
      <c r="H48" s="18">
        <v>69134</v>
      </c>
      <c r="I48" s="18">
        <v>64060</v>
      </c>
      <c r="J48" s="18">
        <v>48572</v>
      </c>
      <c r="K48" s="18">
        <v>72978</v>
      </c>
      <c r="L48" s="18">
        <v>98627</v>
      </c>
      <c r="M48" s="18">
        <v>127398</v>
      </c>
      <c r="N48" s="18">
        <f t="shared" si="0"/>
        <v>965862</v>
      </c>
      <c r="O48" s="19">
        <v>76815</v>
      </c>
      <c r="P48" s="20">
        <v>74775</v>
      </c>
      <c r="Q48" s="20">
        <v>81751</v>
      </c>
      <c r="R48" s="20">
        <v>71640</v>
      </c>
      <c r="S48" s="20">
        <v>49438</v>
      </c>
      <c r="T48" s="20">
        <v>48637</v>
      </c>
      <c r="U48" s="20">
        <v>59872</v>
      </c>
      <c r="V48" s="20">
        <v>56572</v>
      </c>
      <c r="W48" s="20">
        <v>43735</v>
      </c>
      <c r="X48" s="20">
        <v>60403</v>
      </c>
      <c r="Y48" s="20">
        <v>81964</v>
      </c>
      <c r="Z48" s="20">
        <v>111618</v>
      </c>
      <c r="AA48" s="20">
        <f t="shared" si="1"/>
        <v>817220</v>
      </c>
      <c r="AB48" s="129" t="s">
        <v>55</v>
      </c>
      <c r="AC48" s="21">
        <v>23.82998112347849</v>
      </c>
      <c r="AD48" s="21">
        <v>19.942494149114008</v>
      </c>
      <c r="AE48" s="21">
        <v>29.27</v>
      </c>
      <c r="AF48" s="21">
        <v>8.9865996649916244</v>
      </c>
      <c r="AG48" s="21">
        <v>18.170233423682188</v>
      </c>
      <c r="AH48" s="21">
        <v>19.472829327466741</v>
      </c>
      <c r="AI48" s="21">
        <v>15.469668626402994</v>
      </c>
      <c r="AJ48" s="21">
        <v>13.236229937071343</v>
      </c>
      <c r="AK48" s="21">
        <v>11.059791928661255</v>
      </c>
      <c r="AL48" s="21">
        <v>20.818502392265284</v>
      </c>
      <c r="AM48" s="21">
        <v>20.329656922551365</v>
      </c>
      <c r="AN48" s="21">
        <f t="shared" si="2"/>
        <v>14.137504703542438</v>
      </c>
      <c r="AO48" s="21">
        <f t="shared" si="3"/>
        <v>18.188737426886274</v>
      </c>
      <c r="AP48" s="119"/>
    </row>
    <row r="49" spans="1:42" ht="13.8" x14ac:dyDescent="0.25">
      <c r="A49" s="27" t="s">
        <v>56</v>
      </c>
      <c r="B49" s="58">
        <v>257573</v>
      </c>
      <c r="C49" s="58">
        <v>280758</v>
      </c>
      <c r="D49" s="58">
        <v>237086</v>
      </c>
      <c r="E49" s="58">
        <v>167999</v>
      </c>
      <c r="F49" s="58">
        <v>111515</v>
      </c>
      <c r="G49" s="58">
        <v>84742</v>
      </c>
      <c r="H49" s="58">
        <v>175928</v>
      </c>
      <c r="I49" s="58">
        <v>148251</v>
      </c>
      <c r="J49" s="58">
        <v>106115</v>
      </c>
      <c r="K49" s="58">
        <v>170245</v>
      </c>
      <c r="L49" s="58">
        <v>245495</v>
      </c>
      <c r="M49" s="58">
        <v>274994</v>
      </c>
      <c r="N49" s="58">
        <f t="shared" si="0"/>
        <v>2260701</v>
      </c>
      <c r="O49" s="59">
        <v>190527</v>
      </c>
      <c r="P49" s="60">
        <v>210153</v>
      </c>
      <c r="Q49" s="60">
        <v>176790</v>
      </c>
      <c r="R49" s="60">
        <v>138482</v>
      </c>
      <c r="S49" s="60">
        <v>99518</v>
      </c>
      <c r="T49" s="60">
        <v>74811</v>
      </c>
      <c r="U49" s="60">
        <v>147919</v>
      </c>
      <c r="V49" s="60">
        <v>125744</v>
      </c>
      <c r="W49" s="60">
        <v>94547</v>
      </c>
      <c r="X49" s="60">
        <v>141593</v>
      </c>
      <c r="Y49" s="60">
        <v>203739</v>
      </c>
      <c r="Z49" s="60">
        <v>235025</v>
      </c>
      <c r="AA49" s="60">
        <f t="shared" si="1"/>
        <v>1838848</v>
      </c>
      <c r="AB49" s="131" t="s">
        <v>56</v>
      </c>
      <c r="AC49" s="31">
        <v>35.189763130684895</v>
      </c>
      <c r="AD49" s="31">
        <v>33.596950792993674</v>
      </c>
      <c r="AE49" s="31">
        <v>34.11</v>
      </c>
      <c r="AF49" s="31">
        <v>21.314683496772144</v>
      </c>
      <c r="AG49" s="31">
        <v>12.055105609035552</v>
      </c>
      <c r="AH49" s="31">
        <v>13.274785793533036</v>
      </c>
      <c r="AI49" s="31">
        <v>18.935363273142734</v>
      </c>
      <c r="AJ49" s="31">
        <v>17.899064766509735</v>
      </c>
      <c r="AK49" s="31">
        <v>12.235184617174527</v>
      </c>
      <c r="AL49" s="31">
        <v>20.235463617551716</v>
      </c>
      <c r="AM49" s="31">
        <v>20.494848801653095</v>
      </c>
      <c r="AN49" s="31">
        <f t="shared" si="2"/>
        <v>17.006275928092755</v>
      </c>
      <c r="AO49" s="31">
        <f t="shared" si="3"/>
        <v>22.941156637198944</v>
      </c>
      <c r="AP49" s="119"/>
    </row>
    <row r="50" spans="1:42" ht="13.8" x14ac:dyDescent="0.25">
      <c r="A50" s="17" t="s">
        <v>57</v>
      </c>
      <c r="B50" s="18">
        <v>15455</v>
      </c>
      <c r="C50" s="18">
        <v>14890</v>
      </c>
      <c r="D50" s="18">
        <v>10908</v>
      </c>
      <c r="E50" s="18">
        <v>6278</v>
      </c>
      <c r="F50" s="18">
        <v>4210</v>
      </c>
      <c r="G50" s="18">
        <v>3388</v>
      </c>
      <c r="H50" s="18">
        <v>8164</v>
      </c>
      <c r="I50" s="18">
        <v>6485</v>
      </c>
      <c r="J50" s="18">
        <v>4240</v>
      </c>
      <c r="K50" s="18">
        <v>6009</v>
      </c>
      <c r="L50" s="18">
        <v>11255</v>
      </c>
      <c r="M50" s="18">
        <v>15792</v>
      </c>
      <c r="N50" s="18">
        <f t="shared" si="0"/>
        <v>107074</v>
      </c>
      <c r="O50" s="19">
        <v>11680</v>
      </c>
      <c r="P50" s="20">
        <v>11285</v>
      </c>
      <c r="Q50" s="20">
        <v>8841</v>
      </c>
      <c r="R50" s="20">
        <v>5417</v>
      </c>
      <c r="S50" s="20">
        <v>3859</v>
      </c>
      <c r="T50" s="20">
        <v>2774</v>
      </c>
      <c r="U50" s="20">
        <v>7012</v>
      </c>
      <c r="V50" s="20">
        <v>5507</v>
      </c>
      <c r="W50" s="20">
        <v>3952</v>
      </c>
      <c r="X50" s="20">
        <v>6090</v>
      </c>
      <c r="Y50" s="20">
        <v>9621</v>
      </c>
      <c r="Z50" s="20">
        <v>12668</v>
      </c>
      <c r="AA50" s="20">
        <f t="shared" si="1"/>
        <v>88706</v>
      </c>
      <c r="AB50" s="129" t="s">
        <v>57</v>
      </c>
      <c r="AC50" s="21">
        <v>32.320205479452049</v>
      </c>
      <c r="AD50" s="21">
        <v>31.945059813912273</v>
      </c>
      <c r="AE50" s="21">
        <v>23.38</v>
      </c>
      <c r="AF50" s="21">
        <v>15.894406498061658</v>
      </c>
      <c r="AG50" s="21">
        <v>9.0956206271054683</v>
      </c>
      <c r="AH50" s="21">
        <v>22.13410237923576</v>
      </c>
      <c r="AI50" s="21">
        <v>16.428978893325727</v>
      </c>
      <c r="AJ50" s="21">
        <v>17.759215543853276</v>
      </c>
      <c r="AK50" s="21">
        <v>7.2874493927125501</v>
      </c>
      <c r="AL50" s="21">
        <v>-1.3300492610837438</v>
      </c>
      <c r="AM50" s="21">
        <v>16.983681529986487</v>
      </c>
      <c r="AN50" s="21">
        <f t="shared" si="2"/>
        <v>24.660562046100409</v>
      </c>
      <c r="AO50" s="21">
        <f t="shared" si="3"/>
        <v>20.706603837395441</v>
      </c>
      <c r="AP50" s="119"/>
    </row>
    <row r="51" spans="1:42" ht="13.8" x14ac:dyDescent="0.25">
      <c r="A51" s="22" t="s">
        <v>128</v>
      </c>
      <c r="B51" s="38">
        <v>10781</v>
      </c>
      <c r="C51" s="38">
        <v>11786</v>
      </c>
      <c r="D51" s="38">
        <v>9160</v>
      </c>
      <c r="E51" s="38">
        <v>7533</v>
      </c>
      <c r="F51" s="38">
        <v>5008</v>
      </c>
      <c r="G51" s="38">
        <v>5838</v>
      </c>
      <c r="H51" s="38">
        <v>12416</v>
      </c>
      <c r="I51" s="38">
        <v>7055</v>
      </c>
      <c r="J51" s="38">
        <v>5667</v>
      </c>
      <c r="K51" s="38">
        <v>8557</v>
      </c>
      <c r="L51" s="38">
        <v>11418</v>
      </c>
      <c r="M51" s="38">
        <v>12827</v>
      </c>
      <c r="N51" s="38">
        <f t="shared" si="0"/>
        <v>108046</v>
      </c>
      <c r="O51" s="39">
        <v>7678</v>
      </c>
      <c r="P51" s="40">
        <v>8361</v>
      </c>
      <c r="Q51" s="40">
        <v>6569</v>
      </c>
      <c r="R51" s="40">
        <v>5614</v>
      </c>
      <c r="S51" s="40">
        <v>4539</v>
      </c>
      <c r="T51" s="40">
        <v>3988</v>
      </c>
      <c r="U51" s="40">
        <v>10581</v>
      </c>
      <c r="V51" s="40">
        <v>5868</v>
      </c>
      <c r="W51" s="40">
        <v>5346</v>
      </c>
      <c r="X51" s="40">
        <v>7393</v>
      </c>
      <c r="Y51" s="40">
        <v>9761</v>
      </c>
      <c r="Z51" s="40">
        <v>9814</v>
      </c>
      <c r="AA51" s="40">
        <f t="shared" si="1"/>
        <v>85512</v>
      </c>
      <c r="AB51" s="130" t="s">
        <v>128</v>
      </c>
      <c r="AC51" s="26">
        <v>40.414170356863764</v>
      </c>
      <c r="AD51" s="26">
        <v>40.963999521588327</v>
      </c>
      <c r="AE51" s="26">
        <v>39.44</v>
      </c>
      <c r="AF51" s="26">
        <v>34.182401140007123</v>
      </c>
      <c r="AG51" s="26">
        <v>10.332672394800618</v>
      </c>
      <c r="AH51" s="26">
        <v>46.389167502507519</v>
      </c>
      <c r="AI51" s="26">
        <v>17.34240619979208</v>
      </c>
      <c r="AJ51" s="26">
        <v>20.228357191547374</v>
      </c>
      <c r="AK51" s="26">
        <v>6.0044893378226707</v>
      </c>
      <c r="AL51" s="26">
        <v>15.744623292303531</v>
      </c>
      <c r="AM51" s="26">
        <v>16.975719700850323</v>
      </c>
      <c r="AN51" s="26">
        <f t="shared" si="2"/>
        <v>30.701039331567149</v>
      </c>
      <c r="AO51" s="26">
        <f t="shared" si="3"/>
        <v>26.351857049303025</v>
      </c>
      <c r="AP51" s="119"/>
    </row>
    <row r="52" spans="1:42" ht="13.8" x14ac:dyDescent="0.25">
      <c r="A52" s="17" t="s">
        <v>58</v>
      </c>
      <c r="B52" s="18">
        <v>86504</v>
      </c>
      <c r="C52" s="18">
        <v>105918</v>
      </c>
      <c r="D52" s="18">
        <v>63611</v>
      </c>
      <c r="E52" s="18">
        <v>58805</v>
      </c>
      <c r="F52" s="18">
        <v>37093</v>
      </c>
      <c r="G52" s="18">
        <v>28082</v>
      </c>
      <c r="H52" s="18">
        <v>52706</v>
      </c>
      <c r="I52" s="18">
        <v>53825</v>
      </c>
      <c r="J52" s="18">
        <v>28684</v>
      </c>
      <c r="K52" s="18">
        <v>53389</v>
      </c>
      <c r="L52" s="18">
        <v>72379</v>
      </c>
      <c r="M52" s="18">
        <v>79810</v>
      </c>
      <c r="N52" s="18">
        <f t="shared" si="0"/>
        <v>720806</v>
      </c>
      <c r="O52" s="19">
        <v>59925</v>
      </c>
      <c r="P52" s="20">
        <v>75188</v>
      </c>
      <c r="Q52" s="20">
        <v>50019</v>
      </c>
      <c r="R52" s="20">
        <v>40724</v>
      </c>
      <c r="S52" s="20">
        <v>28999</v>
      </c>
      <c r="T52" s="20">
        <v>22773</v>
      </c>
      <c r="U52" s="20">
        <v>42237</v>
      </c>
      <c r="V52" s="20">
        <v>42118</v>
      </c>
      <c r="W52" s="20">
        <v>23190</v>
      </c>
      <c r="X52" s="20">
        <v>40577</v>
      </c>
      <c r="Y52" s="20">
        <v>55828</v>
      </c>
      <c r="Z52" s="20">
        <v>63425</v>
      </c>
      <c r="AA52" s="20">
        <f t="shared" si="1"/>
        <v>545003</v>
      </c>
      <c r="AB52" s="129" t="s">
        <v>58</v>
      </c>
      <c r="AC52" s="21">
        <v>44.353775552774302</v>
      </c>
      <c r="AD52" s="21">
        <v>40.870883651646537</v>
      </c>
      <c r="AE52" s="21">
        <v>27.17</v>
      </c>
      <c r="AF52" s="21">
        <v>44.398880267164323</v>
      </c>
      <c r="AG52" s="21">
        <v>27.911307286458154</v>
      </c>
      <c r="AH52" s="21">
        <v>23.312694857945811</v>
      </c>
      <c r="AI52" s="21">
        <v>24.786324786324787</v>
      </c>
      <c r="AJ52" s="21">
        <v>27.795716795669311</v>
      </c>
      <c r="AK52" s="21">
        <v>23.691246226821903</v>
      </c>
      <c r="AL52" s="21">
        <v>31.574537299455358</v>
      </c>
      <c r="AM52" s="21">
        <v>29.64641398581357</v>
      </c>
      <c r="AN52" s="21">
        <f t="shared" si="2"/>
        <v>25.833661805281828</v>
      </c>
      <c r="AO52" s="21">
        <f t="shared" si="3"/>
        <v>32.257253629796537</v>
      </c>
      <c r="AP52" s="119"/>
    </row>
    <row r="53" spans="1:42" ht="13.8" x14ac:dyDescent="0.25">
      <c r="A53" s="22" t="s">
        <v>59</v>
      </c>
      <c r="B53" s="38">
        <v>95817</v>
      </c>
      <c r="C53" s="38">
        <v>103746</v>
      </c>
      <c r="D53" s="38">
        <v>115470</v>
      </c>
      <c r="E53" s="38">
        <v>60191</v>
      </c>
      <c r="F53" s="38">
        <v>42778</v>
      </c>
      <c r="G53" s="38">
        <v>28429</v>
      </c>
      <c r="H53" s="38">
        <v>46550</v>
      </c>
      <c r="I53" s="38">
        <v>50466</v>
      </c>
      <c r="J53" s="38">
        <v>44851</v>
      </c>
      <c r="K53" s="38">
        <v>70099</v>
      </c>
      <c r="L53" s="38">
        <v>103356</v>
      </c>
      <c r="M53" s="38">
        <v>111611</v>
      </c>
      <c r="N53" s="38">
        <f t="shared" si="0"/>
        <v>873364</v>
      </c>
      <c r="O53" s="39">
        <v>73045</v>
      </c>
      <c r="P53" s="40">
        <v>80284</v>
      </c>
      <c r="Q53" s="40">
        <v>81511</v>
      </c>
      <c r="R53" s="40">
        <v>55029</v>
      </c>
      <c r="S53" s="40">
        <v>41418</v>
      </c>
      <c r="T53" s="40">
        <v>28042</v>
      </c>
      <c r="U53" s="40">
        <v>38117</v>
      </c>
      <c r="V53" s="40">
        <v>44257</v>
      </c>
      <c r="W53" s="40">
        <v>40494</v>
      </c>
      <c r="X53" s="40">
        <v>58174</v>
      </c>
      <c r="Y53" s="40">
        <v>87850</v>
      </c>
      <c r="Z53" s="40">
        <v>100942</v>
      </c>
      <c r="AA53" s="40">
        <f t="shared" si="1"/>
        <v>729163</v>
      </c>
      <c r="AB53" s="130" t="s">
        <v>59</v>
      </c>
      <c r="AC53" s="26">
        <v>31.175302895475394</v>
      </c>
      <c r="AD53" s="26">
        <v>29.223755667380797</v>
      </c>
      <c r="AE53" s="26">
        <v>41.66</v>
      </c>
      <c r="AF53" s="26">
        <v>9.3805084591760703</v>
      </c>
      <c r="AG53" s="26">
        <v>3.2835965039354869</v>
      </c>
      <c r="AH53" s="26">
        <v>1.3800727480208259</v>
      </c>
      <c r="AI53" s="26">
        <v>22.12398667261327</v>
      </c>
      <c r="AJ53" s="26">
        <v>14.029419074948596</v>
      </c>
      <c r="AK53" s="26">
        <v>10.759618708944535</v>
      </c>
      <c r="AL53" s="26">
        <v>20.498848282737995</v>
      </c>
      <c r="AM53" s="26">
        <v>17.650540694365397</v>
      </c>
      <c r="AN53" s="26">
        <f t="shared" si="2"/>
        <v>10.569435913693011</v>
      </c>
      <c r="AO53" s="26">
        <f t="shared" si="3"/>
        <v>19.77623658907542</v>
      </c>
      <c r="AP53" s="119"/>
    </row>
    <row r="54" spans="1:42" ht="13.8" x14ac:dyDescent="0.25">
      <c r="A54" s="17" t="s">
        <v>60</v>
      </c>
      <c r="B54" s="18">
        <v>561</v>
      </c>
      <c r="C54" s="18">
        <v>612</v>
      </c>
      <c r="D54" s="18">
        <v>744</v>
      </c>
      <c r="E54" s="18">
        <v>456</v>
      </c>
      <c r="F54" s="18">
        <v>246</v>
      </c>
      <c r="G54" s="18">
        <v>196</v>
      </c>
      <c r="H54" s="18">
        <v>410</v>
      </c>
      <c r="I54" s="18">
        <v>717</v>
      </c>
      <c r="J54" s="18">
        <v>258</v>
      </c>
      <c r="K54" s="18">
        <v>362</v>
      </c>
      <c r="L54" s="18">
        <v>650</v>
      </c>
      <c r="M54" s="18">
        <v>686</v>
      </c>
      <c r="N54" s="18">
        <f t="shared" si="0"/>
        <v>5898</v>
      </c>
      <c r="O54" s="19">
        <v>348</v>
      </c>
      <c r="P54" s="20">
        <v>433</v>
      </c>
      <c r="Q54" s="20">
        <v>414</v>
      </c>
      <c r="R54" s="20">
        <v>484</v>
      </c>
      <c r="S54" s="20">
        <v>224</v>
      </c>
      <c r="T54" s="20">
        <v>190</v>
      </c>
      <c r="U54" s="20">
        <v>300</v>
      </c>
      <c r="V54" s="20">
        <v>549</v>
      </c>
      <c r="W54" s="20">
        <v>220</v>
      </c>
      <c r="X54" s="20">
        <v>248</v>
      </c>
      <c r="Y54" s="20">
        <v>544</v>
      </c>
      <c r="Z54" s="20">
        <v>634</v>
      </c>
      <c r="AA54" s="20">
        <f t="shared" si="1"/>
        <v>4588</v>
      </c>
      <c r="AB54" s="129" t="s">
        <v>60</v>
      </c>
      <c r="AC54" s="21">
        <v>61.206896551724135</v>
      </c>
      <c r="AD54" s="21">
        <v>41.339491916859124</v>
      </c>
      <c r="AE54" s="21">
        <v>79.709999999999994</v>
      </c>
      <c r="AF54" s="21">
        <v>-5.785123966942149</v>
      </c>
      <c r="AG54" s="21">
        <v>9.8214285714285712</v>
      </c>
      <c r="AH54" s="21">
        <v>3.1578947368421053</v>
      </c>
      <c r="AI54" s="21">
        <v>36.666666666666664</v>
      </c>
      <c r="AJ54" s="21">
        <v>30.601092896174865</v>
      </c>
      <c r="AK54" s="21">
        <v>17.272727272727273</v>
      </c>
      <c r="AL54" s="21">
        <v>45.967741935483872</v>
      </c>
      <c r="AM54" s="21">
        <v>19.485294117647058</v>
      </c>
      <c r="AN54" s="21">
        <f t="shared" si="2"/>
        <v>8.2018927444794958</v>
      </c>
      <c r="AO54" s="21">
        <f t="shared" si="3"/>
        <v>28.552746294681778</v>
      </c>
      <c r="AP54" s="119"/>
    </row>
    <row r="55" spans="1:42" ht="13.8" x14ac:dyDescent="0.25">
      <c r="A55" s="22" t="s">
        <v>61</v>
      </c>
      <c r="B55" s="38">
        <v>27442</v>
      </c>
      <c r="C55" s="38">
        <v>22720</v>
      </c>
      <c r="D55" s="38">
        <v>18183</v>
      </c>
      <c r="E55" s="38">
        <v>19768</v>
      </c>
      <c r="F55" s="38">
        <v>14431</v>
      </c>
      <c r="G55" s="38">
        <v>11775</v>
      </c>
      <c r="H55" s="38">
        <v>40074</v>
      </c>
      <c r="I55" s="38">
        <v>22757</v>
      </c>
      <c r="J55" s="38">
        <v>13690</v>
      </c>
      <c r="K55" s="38">
        <v>17975</v>
      </c>
      <c r="L55" s="38">
        <v>25845</v>
      </c>
      <c r="M55" s="38">
        <v>26807</v>
      </c>
      <c r="N55" s="38">
        <f t="shared" si="0"/>
        <v>261467</v>
      </c>
      <c r="O55" s="39">
        <v>21012</v>
      </c>
      <c r="P55" s="40">
        <v>17740</v>
      </c>
      <c r="Q55" s="40">
        <v>15776</v>
      </c>
      <c r="R55" s="40">
        <v>16538</v>
      </c>
      <c r="S55" s="40">
        <v>13134</v>
      </c>
      <c r="T55" s="40">
        <v>11255</v>
      </c>
      <c r="U55" s="40">
        <v>35508</v>
      </c>
      <c r="V55" s="40">
        <v>21414</v>
      </c>
      <c r="W55" s="40">
        <v>13820</v>
      </c>
      <c r="X55" s="40">
        <v>16748</v>
      </c>
      <c r="Y55" s="40">
        <v>22716</v>
      </c>
      <c r="Z55" s="40">
        <v>23878</v>
      </c>
      <c r="AA55" s="40">
        <f t="shared" si="1"/>
        <v>229539</v>
      </c>
      <c r="AB55" s="130" t="s">
        <v>61</v>
      </c>
      <c r="AC55" s="26">
        <v>30.601561012754619</v>
      </c>
      <c r="AD55" s="26">
        <v>28.072153325817361</v>
      </c>
      <c r="AE55" s="26">
        <v>15.26</v>
      </c>
      <c r="AF55" s="26">
        <v>19.530777603095899</v>
      </c>
      <c r="AG55" s="26">
        <v>9.8751332419674132</v>
      </c>
      <c r="AH55" s="26">
        <v>4.6201688138605066</v>
      </c>
      <c r="AI55" s="26">
        <v>12.859074011490367</v>
      </c>
      <c r="AJ55" s="26">
        <v>6.271598019986925</v>
      </c>
      <c r="AK55" s="26">
        <v>-0.94066570188133147</v>
      </c>
      <c r="AL55" s="26">
        <v>7.3262479101982327</v>
      </c>
      <c r="AM55" s="26">
        <v>13.774432118330694</v>
      </c>
      <c r="AN55" s="26">
        <f t="shared" si="2"/>
        <v>12.266521484211408</v>
      </c>
      <c r="AO55" s="26">
        <f t="shared" si="3"/>
        <v>13.909618844727911</v>
      </c>
      <c r="AP55" s="119"/>
    </row>
    <row r="56" spans="1:42" ht="13.8" x14ac:dyDescent="0.25">
      <c r="A56" s="17" t="s">
        <v>62</v>
      </c>
      <c r="B56" s="18">
        <v>21013</v>
      </c>
      <c r="C56" s="18">
        <v>21086</v>
      </c>
      <c r="D56" s="18">
        <v>19010</v>
      </c>
      <c r="E56" s="18">
        <v>14968</v>
      </c>
      <c r="F56" s="18">
        <v>7749</v>
      </c>
      <c r="G56" s="18">
        <v>7034</v>
      </c>
      <c r="H56" s="18">
        <v>15608</v>
      </c>
      <c r="I56" s="18">
        <v>6946</v>
      </c>
      <c r="J56" s="18">
        <v>8725</v>
      </c>
      <c r="K56" s="18">
        <v>13854</v>
      </c>
      <c r="L56" s="18">
        <v>20592</v>
      </c>
      <c r="M56" s="18">
        <v>27461</v>
      </c>
      <c r="N56" s="18">
        <f t="shared" si="0"/>
        <v>184046</v>
      </c>
      <c r="O56" s="19">
        <v>16839</v>
      </c>
      <c r="P56" s="20">
        <v>16862</v>
      </c>
      <c r="Q56" s="20">
        <v>13660</v>
      </c>
      <c r="R56" s="20">
        <v>14676</v>
      </c>
      <c r="S56" s="20">
        <v>7345</v>
      </c>
      <c r="T56" s="20">
        <v>5789</v>
      </c>
      <c r="U56" s="20">
        <v>14164</v>
      </c>
      <c r="V56" s="20">
        <v>6031</v>
      </c>
      <c r="W56" s="20">
        <v>7525</v>
      </c>
      <c r="X56" s="20">
        <v>12363</v>
      </c>
      <c r="Y56" s="20">
        <v>17419</v>
      </c>
      <c r="Z56" s="20">
        <v>23664</v>
      </c>
      <c r="AA56" s="20">
        <f t="shared" si="1"/>
        <v>156337</v>
      </c>
      <c r="AB56" s="129" t="s">
        <v>62</v>
      </c>
      <c r="AC56" s="21">
        <v>24.787695231308273</v>
      </c>
      <c r="AD56" s="21">
        <v>25.050409204127622</v>
      </c>
      <c r="AE56" s="21">
        <v>39.17</v>
      </c>
      <c r="AF56" s="21">
        <v>1.9896429544835104</v>
      </c>
      <c r="AG56" s="21">
        <v>5.5003403675970048</v>
      </c>
      <c r="AH56" s="21">
        <v>21.5063050613232</v>
      </c>
      <c r="AI56" s="21">
        <v>10.194860208980513</v>
      </c>
      <c r="AJ56" s="21">
        <v>15.171613331122533</v>
      </c>
      <c r="AK56" s="21">
        <v>15.946843853820598</v>
      </c>
      <c r="AL56" s="21">
        <v>12.060179568066005</v>
      </c>
      <c r="AM56" s="21">
        <v>18.215741431769906</v>
      </c>
      <c r="AN56" s="21">
        <f t="shared" si="2"/>
        <v>16.045469912102771</v>
      </c>
      <c r="AO56" s="21">
        <f t="shared" si="3"/>
        <v>17.723891337303392</v>
      </c>
      <c r="AP56" s="119"/>
    </row>
    <row r="57" spans="1:42" ht="13.8" x14ac:dyDescent="0.25">
      <c r="A57" s="27" t="s">
        <v>63</v>
      </c>
      <c r="B57" s="58">
        <v>338388</v>
      </c>
      <c r="C57" s="58">
        <v>310322</v>
      </c>
      <c r="D57" s="58">
        <v>282227</v>
      </c>
      <c r="E57" s="58">
        <v>183015</v>
      </c>
      <c r="F57" s="58">
        <v>106198</v>
      </c>
      <c r="G57" s="58">
        <v>96448</v>
      </c>
      <c r="H57" s="58">
        <v>109355</v>
      </c>
      <c r="I57" s="58">
        <v>102956</v>
      </c>
      <c r="J57" s="58">
        <v>103792</v>
      </c>
      <c r="K57" s="58">
        <v>178461</v>
      </c>
      <c r="L57" s="58">
        <v>303939</v>
      </c>
      <c r="M57" s="58">
        <v>368878</v>
      </c>
      <c r="N57" s="58">
        <f t="shared" si="0"/>
        <v>2483979</v>
      </c>
      <c r="O57" s="59">
        <v>284937</v>
      </c>
      <c r="P57" s="60">
        <v>263908</v>
      </c>
      <c r="Q57" s="60">
        <v>241667</v>
      </c>
      <c r="R57" s="60">
        <v>146807</v>
      </c>
      <c r="S57" s="60">
        <v>80486</v>
      </c>
      <c r="T57" s="60">
        <v>70178</v>
      </c>
      <c r="U57" s="60">
        <v>85156</v>
      </c>
      <c r="V57" s="60">
        <v>86267</v>
      </c>
      <c r="W57" s="60">
        <v>90602</v>
      </c>
      <c r="X57" s="60">
        <v>144333</v>
      </c>
      <c r="Y57" s="60">
        <v>255113</v>
      </c>
      <c r="Z57" s="60">
        <v>301431</v>
      </c>
      <c r="AA57" s="60">
        <f t="shared" si="1"/>
        <v>2050885</v>
      </c>
      <c r="AB57" s="131" t="s">
        <v>63</v>
      </c>
      <c r="AC57" s="31">
        <v>18.758883542677854</v>
      </c>
      <c r="AD57" s="31">
        <v>17.58718947512012</v>
      </c>
      <c r="AE57" s="31">
        <v>16.78</v>
      </c>
      <c r="AF57" s="31">
        <v>24.663674075486863</v>
      </c>
      <c r="AG57" s="31">
        <v>31.945928484456925</v>
      </c>
      <c r="AH57" s="31">
        <v>37.433383681495627</v>
      </c>
      <c r="AI57" s="31">
        <v>28.417257738738318</v>
      </c>
      <c r="AJ57" s="31">
        <v>19.345752141606873</v>
      </c>
      <c r="AK57" s="31">
        <v>14.558177523674972</v>
      </c>
      <c r="AL57" s="31">
        <v>23.645320197044335</v>
      </c>
      <c r="AM57" s="31">
        <v>19.138969789857825</v>
      </c>
      <c r="AN57" s="31">
        <f t="shared" si="2"/>
        <v>22.375601713161551</v>
      </c>
      <c r="AO57" s="31">
        <f t="shared" si="3"/>
        <v>21.117420040616611</v>
      </c>
      <c r="AP57" s="119"/>
    </row>
    <row r="58" spans="1:42" ht="13.8" x14ac:dyDescent="0.25">
      <c r="A58" s="17" t="s">
        <v>64</v>
      </c>
      <c r="B58" s="18">
        <v>2130</v>
      </c>
      <c r="C58" s="18">
        <v>1913</v>
      </c>
      <c r="D58" s="18">
        <v>1618</v>
      </c>
      <c r="E58" s="18">
        <v>789</v>
      </c>
      <c r="F58" s="18">
        <v>422</v>
      </c>
      <c r="G58" s="18">
        <v>443</v>
      </c>
      <c r="H58" s="18">
        <v>521</v>
      </c>
      <c r="I58" s="18">
        <v>833</v>
      </c>
      <c r="J58" s="18">
        <v>1337</v>
      </c>
      <c r="K58" s="18">
        <v>2615</v>
      </c>
      <c r="L58" s="18">
        <v>3897</v>
      </c>
      <c r="M58" s="18">
        <v>4046</v>
      </c>
      <c r="N58" s="18">
        <f t="shared" si="0"/>
        <v>20564</v>
      </c>
      <c r="O58" s="19">
        <v>1311</v>
      </c>
      <c r="P58" s="20">
        <v>1231</v>
      </c>
      <c r="Q58" s="20">
        <v>1063</v>
      </c>
      <c r="R58" s="20">
        <v>608</v>
      </c>
      <c r="S58" s="20">
        <v>290</v>
      </c>
      <c r="T58" s="20">
        <v>269</v>
      </c>
      <c r="U58" s="20">
        <v>264</v>
      </c>
      <c r="V58" s="20">
        <v>262</v>
      </c>
      <c r="W58" s="20">
        <v>334</v>
      </c>
      <c r="X58" s="20">
        <v>678</v>
      </c>
      <c r="Y58" s="20">
        <v>1221</v>
      </c>
      <c r="Z58" s="20">
        <v>1531</v>
      </c>
      <c r="AA58" s="20">
        <f t="shared" si="1"/>
        <v>9062</v>
      </c>
      <c r="AB58" s="129" t="s">
        <v>64</v>
      </c>
      <c r="AC58" s="21">
        <v>62.471395881006863</v>
      </c>
      <c r="AD58" s="21">
        <v>55.402112103980507</v>
      </c>
      <c r="AE58" s="21">
        <v>52.21</v>
      </c>
      <c r="AF58" s="21">
        <v>29.769736842105267</v>
      </c>
      <c r="AG58" s="21">
        <v>45.517241379310349</v>
      </c>
      <c r="AH58" s="21">
        <v>64.684014869888472</v>
      </c>
      <c r="AI58" s="21">
        <v>97.348484848484844</v>
      </c>
      <c r="AJ58" s="21">
        <v>217.93893129770993</v>
      </c>
      <c r="AK58" s="21">
        <v>300.29940119760477</v>
      </c>
      <c r="AL58" s="21">
        <v>285.69321533923306</v>
      </c>
      <c r="AM58" s="21">
        <v>219.16461916461918</v>
      </c>
      <c r="AN58" s="21">
        <f t="shared" si="2"/>
        <v>164.27171783148268</v>
      </c>
      <c r="AO58" s="21">
        <f t="shared" si="3"/>
        <v>126.92562348267491</v>
      </c>
      <c r="AP58" s="119"/>
    </row>
    <row r="59" spans="1:42" ht="13.8" x14ac:dyDescent="0.25">
      <c r="A59" s="22" t="s">
        <v>65</v>
      </c>
      <c r="B59" s="38">
        <v>3030</v>
      </c>
      <c r="C59" s="38">
        <v>2747</v>
      </c>
      <c r="D59" s="38">
        <v>1937</v>
      </c>
      <c r="E59" s="38">
        <v>1039</v>
      </c>
      <c r="F59" s="38">
        <v>572</v>
      </c>
      <c r="G59" s="38">
        <v>409</v>
      </c>
      <c r="H59" s="38">
        <v>410</v>
      </c>
      <c r="I59" s="38">
        <v>373</v>
      </c>
      <c r="J59" s="38">
        <v>444</v>
      </c>
      <c r="K59" s="38">
        <v>983</v>
      </c>
      <c r="L59" s="38">
        <v>2036</v>
      </c>
      <c r="M59" s="38">
        <v>3279</v>
      </c>
      <c r="N59" s="38">
        <f t="shared" si="0"/>
        <v>17259</v>
      </c>
      <c r="O59" s="39">
        <v>1915</v>
      </c>
      <c r="P59" s="40">
        <v>1906</v>
      </c>
      <c r="Q59" s="40">
        <v>1302</v>
      </c>
      <c r="R59" s="40">
        <v>988</v>
      </c>
      <c r="S59" s="40">
        <v>437</v>
      </c>
      <c r="T59" s="40">
        <v>325</v>
      </c>
      <c r="U59" s="40">
        <v>266</v>
      </c>
      <c r="V59" s="40">
        <v>296</v>
      </c>
      <c r="W59" s="40">
        <v>398</v>
      </c>
      <c r="X59" s="40">
        <v>617</v>
      </c>
      <c r="Y59" s="40">
        <v>1798</v>
      </c>
      <c r="Z59" s="40">
        <v>2461</v>
      </c>
      <c r="AA59" s="40">
        <f t="shared" si="1"/>
        <v>12709</v>
      </c>
      <c r="AB59" s="130" t="s">
        <v>65</v>
      </c>
      <c r="AC59" s="26">
        <v>58.224543080939952</v>
      </c>
      <c r="AD59" s="26">
        <v>44.123819517313748</v>
      </c>
      <c r="AE59" s="26">
        <v>48.77</v>
      </c>
      <c r="AF59" s="26">
        <v>5.1619433198380564</v>
      </c>
      <c r="AG59" s="26">
        <v>30.892448512585812</v>
      </c>
      <c r="AH59" s="26">
        <v>25.846153846153847</v>
      </c>
      <c r="AI59" s="26">
        <v>54.13533834586466</v>
      </c>
      <c r="AJ59" s="26">
        <v>26.013513513513516</v>
      </c>
      <c r="AK59" s="26">
        <v>11.557788944723619</v>
      </c>
      <c r="AL59" s="26">
        <v>59.319286871961097</v>
      </c>
      <c r="AM59" s="26">
        <v>13.236929922135706</v>
      </c>
      <c r="AN59" s="26">
        <f t="shared" si="2"/>
        <v>33.238520926452665</v>
      </c>
      <c r="AO59" s="26">
        <f t="shared" si="3"/>
        <v>35.801400582264534</v>
      </c>
      <c r="AP59" s="119"/>
    </row>
    <row r="60" spans="1:42" ht="13.8" x14ac:dyDescent="0.25">
      <c r="A60" s="17" t="s">
        <v>66</v>
      </c>
      <c r="B60" s="18">
        <v>10648</v>
      </c>
      <c r="C60" s="18">
        <v>11209</v>
      </c>
      <c r="D60" s="18">
        <v>7695</v>
      </c>
      <c r="E60" s="18">
        <v>2545</v>
      </c>
      <c r="F60" s="18">
        <v>1553</v>
      </c>
      <c r="G60" s="18">
        <v>1765</v>
      </c>
      <c r="H60" s="18">
        <v>2330</v>
      </c>
      <c r="I60" s="18">
        <v>1587</v>
      </c>
      <c r="J60" s="18">
        <v>1530</v>
      </c>
      <c r="K60" s="18">
        <v>3031</v>
      </c>
      <c r="L60" s="18">
        <v>6434</v>
      </c>
      <c r="M60" s="18">
        <v>9288</v>
      </c>
      <c r="N60" s="18">
        <f t="shared" si="0"/>
        <v>59615</v>
      </c>
      <c r="O60" s="19">
        <v>7034</v>
      </c>
      <c r="P60" s="20">
        <v>7929</v>
      </c>
      <c r="Q60" s="20">
        <v>6180</v>
      </c>
      <c r="R60" s="20">
        <v>2710</v>
      </c>
      <c r="S60" s="20">
        <v>1475</v>
      </c>
      <c r="T60" s="20">
        <v>1454</v>
      </c>
      <c r="U60" s="20">
        <v>1940</v>
      </c>
      <c r="V60" s="20">
        <v>1290</v>
      </c>
      <c r="W60" s="20">
        <v>1479</v>
      </c>
      <c r="X60" s="20">
        <v>2535</v>
      </c>
      <c r="Y60" s="20">
        <v>6754</v>
      </c>
      <c r="Z60" s="20">
        <v>8160</v>
      </c>
      <c r="AA60" s="20">
        <f t="shared" si="1"/>
        <v>48940</v>
      </c>
      <c r="AB60" s="129" t="s">
        <v>66</v>
      </c>
      <c r="AC60" s="21">
        <v>51.379016206994599</v>
      </c>
      <c r="AD60" s="21">
        <v>41.367133308109473</v>
      </c>
      <c r="AE60" s="21">
        <v>24.51</v>
      </c>
      <c r="AF60" s="21">
        <v>-6.0885608856088558</v>
      </c>
      <c r="AG60" s="21">
        <v>5.2881355932203391</v>
      </c>
      <c r="AH60" s="21">
        <v>21.389270976616231</v>
      </c>
      <c r="AI60" s="21">
        <v>20.103092783505154</v>
      </c>
      <c r="AJ60" s="21">
        <v>23.02325581395349</v>
      </c>
      <c r="AK60" s="21">
        <v>3.4482758620689653</v>
      </c>
      <c r="AL60" s="21">
        <v>19.566074950690336</v>
      </c>
      <c r="AM60" s="21">
        <v>-4.7379330766952918</v>
      </c>
      <c r="AN60" s="21">
        <f t="shared" si="2"/>
        <v>13.823529411764707</v>
      </c>
      <c r="AO60" s="21">
        <f t="shared" si="3"/>
        <v>21.812423375561913</v>
      </c>
      <c r="AP60" s="119"/>
    </row>
    <row r="61" spans="1:42" ht="13.8" x14ac:dyDescent="0.25">
      <c r="A61" s="22" t="s">
        <v>67</v>
      </c>
      <c r="B61" s="38">
        <v>3347</v>
      </c>
      <c r="C61" s="38">
        <v>3274</v>
      </c>
      <c r="D61" s="38">
        <v>2039</v>
      </c>
      <c r="E61" s="38">
        <v>664</v>
      </c>
      <c r="F61" s="38">
        <v>353</v>
      </c>
      <c r="G61" s="38">
        <v>299</v>
      </c>
      <c r="H61" s="38">
        <v>265</v>
      </c>
      <c r="I61" s="38">
        <v>276</v>
      </c>
      <c r="J61" s="38">
        <v>498</v>
      </c>
      <c r="K61" s="38">
        <v>826</v>
      </c>
      <c r="L61" s="38">
        <v>2229</v>
      </c>
      <c r="M61" s="38">
        <v>3223</v>
      </c>
      <c r="N61" s="38">
        <f t="shared" si="0"/>
        <v>17293</v>
      </c>
      <c r="O61" s="39">
        <v>2784</v>
      </c>
      <c r="P61" s="40">
        <v>2863</v>
      </c>
      <c r="Q61" s="40">
        <v>1644</v>
      </c>
      <c r="R61" s="40">
        <v>499</v>
      </c>
      <c r="S61" s="40">
        <v>380</v>
      </c>
      <c r="T61" s="40">
        <v>235</v>
      </c>
      <c r="U61" s="40">
        <v>222</v>
      </c>
      <c r="V61" s="40">
        <v>246</v>
      </c>
      <c r="W61" s="40">
        <v>380</v>
      </c>
      <c r="X61" s="40">
        <v>734</v>
      </c>
      <c r="Y61" s="40">
        <v>2063</v>
      </c>
      <c r="Z61" s="40">
        <v>2850</v>
      </c>
      <c r="AA61" s="40">
        <f t="shared" si="1"/>
        <v>14900</v>
      </c>
      <c r="AB61" s="130" t="s">
        <v>67</v>
      </c>
      <c r="AC61" s="26">
        <v>20.222701149425287</v>
      </c>
      <c r="AD61" s="26">
        <v>14.35557107928746</v>
      </c>
      <c r="AE61" s="26">
        <v>24.03</v>
      </c>
      <c r="AF61" s="26">
        <v>33.06613226452906</v>
      </c>
      <c r="AG61" s="26">
        <v>-7.1052631578947363</v>
      </c>
      <c r="AH61" s="26">
        <v>27.23404255319149</v>
      </c>
      <c r="AI61" s="26">
        <v>19.36936936936937</v>
      </c>
      <c r="AJ61" s="26">
        <v>12.195121951219512</v>
      </c>
      <c r="AK61" s="26">
        <v>31.05263157894737</v>
      </c>
      <c r="AL61" s="26">
        <v>12.534059945504087</v>
      </c>
      <c r="AM61" s="26">
        <v>8.0465341735336882</v>
      </c>
      <c r="AN61" s="26">
        <f t="shared" si="2"/>
        <v>13.087719298245615</v>
      </c>
      <c r="AO61" s="26">
        <f t="shared" si="3"/>
        <v>16.060402684563758</v>
      </c>
      <c r="AP61" s="119"/>
    </row>
    <row r="62" spans="1:42" ht="13.8" x14ac:dyDescent="0.25">
      <c r="A62" s="17" t="s">
        <v>68</v>
      </c>
      <c r="B62" s="18">
        <v>7556</v>
      </c>
      <c r="C62" s="18">
        <v>5946</v>
      </c>
      <c r="D62" s="18">
        <v>4304</v>
      </c>
      <c r="E62" s="18">
        <v>1681</v>
      </c>
      <c r="F62" s="18">
        <v>1039</v>
      </c>
      <c r="G62" s="18">
        <v>885</v>
      </c>
      <c r="H62" s="18">
        <v>1104</v>
      </c>
      <c r="I62" s="18">
        <v>970</v>
      </c>
      <c r="J62" s="18">
        <v>916</v>
      </c>
      <c r="K62" s="18">
        <v>2074</v>
      </c>
      <c r="L62" s="18">
        <v>3543</v>
      </c>
      <c r="M62" s="18">
        <v>6927</v>
      </c>
      <c r="N62" s="18">
        <f t="shared" si="0"/>
        <v>36945</v>
      </c>
      <c r="O62" s="19">
        <v>4530</v>
      </c>
      <c r="P62" s="20">
        <v>4106</v>
      </c>
      <c r="Q62" s="20">
        <v>3129</v>
      </c>
      <c r="R62" s="20">
        <v>1616</v>
      </c>
      <c r="S62" s="20">
        <v>851</v>
      </c>
      <c r="T62" s="20">
        <v>1033</v>
      </c>
      <c r="U62" s="20">
        <v>830</v>
      </c>
      <c r="V62" s="20">
        <v>778</v>
      </c>
      <c r="W62" s="20">
        <v>946</v>
      </c>
      <c r="X62" s="20">
        <v>1380</v>
      </c>
      <c r="Y62" s="20">
        <v>3238</v>
      </c>
      <c r="Z62" s="20">
        <v>5469</v>
      </c>
      <c r="AA62" s="20">
        <f t="shared" si="1"/>
        <v>27906</v>
      </c>
      <c r="AB62" s="129" t="s">
        <v>68</v>
      </c>
      <c r="AC62" s="21">
        <v>66.799116997792495</v>
      </c>
      <c r="AD62" s="21">
        <v>44.812469556746223</v>
      </c>
      <c r="AE62" s="21">
        <v>37.549999999999997</v>
      </c>
      <c r="AF62" s="21">
        <v>4.0222772277227721</v>
      </c>
      <c r="AG62" s="21">
        <v>22.091656874265571</v>
      </c>
      <c r="AH62" s="21">
        <v>-14.327202323330107</v>
      </c>
      <c r="AI62" s="21">
        <v>33.012048192771083</v>
      </c>
      <c r="AJ62" s="21">
        <v>24.678663239074549</v>
      </c>
      <c r="AK62" s="21">
        <v>-3.1712473572938689</v>
      </c>
      <c r="AL62" s="21">
        <v>50.289855072463766</v>
      </c>
      <c r="AM62" s="21">
        <v>9.4193946880790609</v>
      </c>
      <c r="AN62" s="21">
        <f t="shared" si="2"/>
        <v>26.65935271530444</v>
      </c>
      <c r="AO62" s="21">
        <f t="shared" si="3"/>
        <v>32.39088368092883</v>
      </c>
      <c r="AP62" s="119"/>
    </row>
    <row r="63" spans="1:42" s="146" customFormat="1" ht="13.8" x14ac:dyDescent="0.25">
      <c r="A63" s="141" t="s">
        <v>69</v>
      </c>
      <c r="B63" s="121">
        <v>30400</v>
      </c>
      <c r="C63" s="121">
        <v>27682</v>
      </c>
      <c r="D63" s="121">
        <v>26961</v>
      </c>
      <c r="E63" s="121">
        <v>10746</v>
      </c>
      <c r="F63" s="121">
        <v>6597</v>
      </c>
      <c r="G63" s="121">
        <v>7331</v>
      </c>
      <c r="H63" s="121">
        <v>7531</v>
      </c>
      <c r="I63" s="121">
        <v>6940</v>
      </c>
      <c r="J63" s="121">
        <v>6343</v>
      </c>
      <c r="K63" s="121">
        <v>13741</v>
      </c>
      <c r="L63" s="121">
        <v>23802</v>
      </c>
      <c r="M63" s="121">
        <v>27015</v>
      </c>
      <c r="N63" s="121">
        <f t="shared" si="0"/>
        <v>195089</v>
      </c>
      <c r="O63" s="142">
        <v>26656</v>
      </c>
      <c r="P63" s="143">
        <v>23019</v>
      </c>
      <c r="Q63" s="143">
        <v>21328</v>
      </c>
      <c r="R63" s="143">
        <v>9230</v>
      </c>
      <c r="S63" s="143">
        <v>6927</v>
      </c>
      <c r="T63" s="143">
        <v>6408</v>
      </c>
      <c r="U63" s="143">
        <v>6662</v>
      </c>
      <c r="V63" s="143">
        <v>6403</v>
      </c>
      <c r="W63" s="143">
        <v>5956</v>
      </c>
      <c r="X63" s="143">
        <v>10837</v>
      </c>
      <c r="Y63" s="143">
        <v>21842</v>
      </c>
      <c r="Z63" s="143">
        <v>27221</v>
      </c>
      <c r="AA63" s="143">
        <f t="shared" si="1"/>
        <v>172489</v>
      </c>
      <c r="AB63" s="144" t="s">
        <v>69</v>
      </c>
      <c r="AC63" s="26">
        <v>14.045618247298918</v>
      </c>
      <c r="AD63" s="26">
        <v>20.257178852252487</v>
      </c>
      <c r="AE63" s="26">
        <v>26.41</v>
      </c>
      <c r="AF63" s="26">
        <v>16.424702058504874</v>
      </c>
      <c r="AG63" s="26">
        <v>-4.7639670853183196</v>
      </c>
      <c r="AH63" s="26">
        <v>14.403870162297128</v>
      </c>
      <c r="AI63" s="26">
        <v>13.044130891624137</v>
      </c>
      <c r="AJ63" s="26">
        <v>8.3866937373106349</v>
      </c>
      <c r="AK63" s="26">
        <v>6.4976494291470788</v>
      </c>
      <c r="AL63" s="26">
        <v>26.797084063855309</v>
      </c>
      <c r="AM63" s="26">
        <v>8.9735372218661293</v>
      </c>
      <c r="AN63" s="26">
        <f t="shared" si="2"/>
        <v>-0.75676867124646419</v>
      </c>
      <c r="AO63" s="26">
        <f t="shared" si="3"/>
        <v>13.10228478337749</v>
      </c>
      <c r="AP63" s="145"/>
    </row>
    <row r="64" spans="1:42" ht="13.8" x14ac:dyDescent="0.25">
      <c r="A64" s="17" t="s">
        <v>70</v>
      </c>
      <c r="B64" s="18">
        <v>1506</v>
      </c>
      <c r="C64" s="18">
        <v>1050</v>
      </c>
      <c r="D64" s="18">
        <v>618</v>
      </c>
      <c r="E64" s="18">
        <v>538</v>
      </c>
      <c r="F64" s="18">
        <v>360</v>
      </c>
      <c r="G64" s="18">
        <v>247</v>
      </c>
      <c r="H64" s="18">
        <v>392</v>
      </c>
      <c r="I64" s="18">
        <v>519</v>
      </c>
      <c r="J64" s="18">
        <v>843</v>
      </c>
      <c r="K64" s="18">
        <v>991</v>
      </c>
      <c r="L64" s="18">
        <v>1949</v>
      </c>
      <c r="M64" s="18">
        <v>2994</v>
      </c>
      <c r="N64" s="18">
        <f t="shared" si="0"/>
        <v>12007</v>
      </c>
      <c r="O64" s="19">
        <v>907</v>
      </c>
      <c r="P64" s="20">
        <v>560</v>
      </c>
      <c r="Q64" s="20">
        <v>460</v>
      </c>
      <c r="R64" s="20">
        <v>231</v>
      </c>
      <c r="S64" s="20">
        <v>138</v>
      </c>
      <c r="T64" s="20">
        <v>106</v>
      </c>
      <c r="U64" s="20">
        <v>141</v>
      </c>
      <c r="V64" s="20">
        <v>95</v>
      </c>
      <c r="W64" s="20">
        <v>190</v>
      </c>
      <c r="X64" s="20">
        <v>219</v>
      </c>
      <c r="Y64" s="20">
        <v>522</v>
      </c>
      <c r="Z64" s="20">
        <v>1157</v>
      </c>
      <c r="AA64" s="20">
        <f t="shared" si="1"/>
        <v>4726</v>
      </c>
      <c r="AB64" s="129" t="s">
        <v>70</v>
      </c>
      <c r="AC64" s="21">
        <v>66.041896361631757</v>
      </c>
      <c r="AD64" s="21">
        <v>87.5</v>
      </c>
      <c r="AE64" s="21">
        <v>34.35</v>
      </c>
      <c r="AF64" s="21">
        <v>132.90043290043289</v>
      </c>
      <c r="AG64" s="21">
        <v>160.86956521739131</v>
      </c>
      <c r="AH64" s="21">
        <v>133.01886792452831</v>
      </c>
      <c r="AI64" s="21">
        <v>178.01418439716312</v>
      </c>
      <c r="AJ64" s="21">
        <v>446.31578947368416</v>
      </c>
      <c r="AK64" s="21">
        <v>343.68421052631578</v>
      </c>
      <c r="AL64" s="21">
        <v>352.51141552511416</v>
      </c>
      <c r="AM64" s="21">
        <v>273.37164750957857</v>
      </c>
      <c r="AN64" s="21">
        <f t="shared" si="2"/>
        <v>158.77268798617112</v>
      </c>
      <c r="AO64" s="21">
        <f t="shared" si="3"/>
        <v>154.06263224714348</v>
      </c>
      <c r="AP64" s="119"/>
    </row>
    <row r="65" spans="1:42" ht="13.8" x14ac:dyDescent="0.25">
      <c r="A65" s="22" t="s">
        <v>71</v>
      </c>
      <c r="B65" s="38">
        <v>1740</v>
      </c>
      <c r="C65" s="38">
        <v>1494</v>
      </c>
      <c r="D65" s="38">
        <v>1485</v>
      </c>
      <c r="E65" s="38">
        <v>625</v>
      </c>
      <c r="F65" s="38">
        <v>435</v>
      </c>
      <c r="G65" s="38">
        <v>327</v>
      </c>
      <c r="H65" s="38">
        <v>267</v>
      </c>
      <c r="I65" s="38">
        <v>316</v>
      </c>
      <c r="J65" s="38">
        <v>369</v>
      </c>
      <c r="K65" s="38">
        <v>784</v>
      </c>
      <c r="L65" s="38">
        <v>1616</v>
      </c>
      <c r="M65" s="38">
        <v>1911</v>
      </c>
      <c r="N65" s="38">
        <f t="shared" si="0"/>
        <v>11369</v>
      </c>
      <c r="O65" s="39">
        <v>1413</v>
      </c>
      <c r="P65" s="40">
        <v>1180</v>
      </c>
      <c r="Q65" s="40">
        <v>1048</v>
      </c>
      <c r="R65" s="40">
        <v>483</v>
      </c>
      <c r="S65" s="40">
        <v>344</v>
      </c>
      <c r="T65" s="40">
        <v>245</v>
      </c>
      <c r="U65" s="40">
        <v>209</v>
      </c>
      <c r="V65" s="40">
        <v>254</v>
      </c>
      <c r="W65" s="40">
        <v>400</v>
      </c>
      <c r="X65" s="40">
        <v>644</v>
      </c>
      <c r="Y65" s="40">
        <v>1385</v>
      </c>
      <c r="Z65" s="40">
        <v>1532</v>
      </c>
      <c r="AA65" s="40">
        <f t="shared" si="1"/>
        <v>9137</v>
      </c>
      <c r="AB65" s="130" t="s">
        <v>71</v>
      </c>
      <c r="AC65" s="26">
        <v>23.142250530785564</v>
      </c>
      <c r="AD65" s="26">
        <v>26.610169491525426</v>
      </c>
      <c r="AE65" s="26">
        <v>41.7</v>
      </c>
      <c r="AF65" s="26">
        <v>29.399585921325048</v>
      </c>
      <c r="AG65" s="26">
        <v>26.453488372093027</v>
      </c>
      <c r="AH65" s="26">
        <v>33.469387755102041</v>
      </c>
      <c r="AI65" s="26">
        <v>27.751196172248804</v>
      </c>
      <c r="AJ65" s="26">
        <v>24.409448818897637</v>
      </c>
      <c r="AK65" s="26">
        <v>-7.75</v>
      </c>
      <c r="AL65" s="26">
        <v>21.739130434782609</v>
      </c>
      <c r="AM65" s="26">
        <v>16.678700361010833</v>
      </c>
      <c r="AN65" s="26">
        <f t="shared" si="2"/>
        <v>24.738903394255875</v>
      </c>
      <c r="AO65" s="26">
        <f t="shared" si="3"/>
        <v>24.428149283134509</v>
      </c>
      <c r="AP65" s="119"/>
    </row>
    <row r="66" spans="1:42" ht="13.8" x14ac:dyDescent="0.25">
      <c r="A66" s="17" t="s">
        <v>72</v>
      </c>
      <c r="B66" s="18">
        <v>3669</v>
      </c>
      <c r="C66" s="18">
        <v>3952</v>
      </c>
      <c r="D66" s="18">
        <v>2714</v>
      </c>
      <c r="E66" s="18">
        <v>1341</v>
      </c>
      <c r="F66" s="18">
        <v>944</v>
      </c>
      <c r="G66" s="18">
        <v>894</v>
      </c>
      <c r="H66" s="18">
        <v>710</v>
      </c>
      <c r="I66" s="18">
        <v>626</v>
      </c>
      <c r="J66" s="18">
        <v>753</v>
      </c>
      <c r="K66" s="18">
        <v>1747</v>
      </c>
      <c r="L66" s="18">
        <v>2982</v>
      </c>
      <c r="M66" s="18">
        <v>3149</v>
      </c>
      <c r="N66" s="18">
        <f t="shared" si="0"/>
        <v>23481</v>
      </c>
      <c r="O66" s="19">
        <v>2658</v>
      </c>
      <c r="P66" s="20">
        <v>3022</v>
      </c>
      <c r="Q66" s="20">
        <v>2109</v>
      </c>
      <c r="R66" s="20">
        <v>1050</v>
      </c>
      <c r="S66" s="20">
        <v>770</v>
      </c>
      <c r="T66" s="20">
        <v>578</v>
      </c>
      <c r="U66" s="20">
        <v>522</v>
      </c>
      <c r="V66" s="20">
        <v>444</v>
      </c>
      <c r="W66" s="20">
        <v>685</v>
      </c>
      <c r="X66" s="20">
        <v>1426</v>
      </c>
      <c r="Y66" s="20">
        <v>2397</v>
      </c>
      <c r="Z66" s="20">
        <v>3014</v>
      </c>
      <c r="AA66" s="20">
        <f t="shared" si="1"/>
        <v>18675</v>
      </c>
      <c r="AB66" s="129" t="s">
        <v>72</v>
      </c>
      <c r="AC66" s="21">
        <v>38.036117381489845</v>
      </c>
      <c r="AD66" s="21">
        <v>30.774321641297153</v>
      </c>
      <c r="AE66" s="21">
        <v>28.69</v>
      </c>
      <c r="AF66" s="21">
        <v>27.714285714285715</v>
      </c>
      <c r="AG66" s="21">
        <v>22.597402597402596</v>
      </c>
      <c r="AH66" s="21">
        <v>54.671280276816617</v>
      </c>
      <c r="AI66" s="21">
        <v>36.015325670498086</v>
      </c>
      <c r="AJ66" s="21">
        <v>40.990990990990987</v>
      </c>
      <c r="AK66" s="21">
        <v>9.9270072992700733</v>
      </c>
      <c r="AL66" s="21">
        <v>22.510518934081347</v>
      </c>
      <c r="AM66" s="21">
        <v>24.405506883604506</v>
      </c>
      <c r="AN66" s="21">
        <f t="shared" si="2"/>
        <v>4.4790975447909753</v>
      </c>
      <c r="AO66" s="21">
        <f t="shared" si="3"/>
        <v>25.734939759036145</v>
      </c>
      <c r="AP66" s="119"/>
    </row>
    <row r="67" spans="1:42" ht="13.8" x14ac:dyDescent="0.25">
      <c r="A67" s="22" t="s">
        <v>73</v>
      </c>
      <c r="B67" s="61">
        <v>32708</v>
      </c>
      <c r="C67" s="61">
        <v>25959</v>
      </c>
      <c r="D67" s="61">
        <v>18490</v>
      </c>
      <c r="E67" s="61">
        <v>8571</v>
      </c>
      <c r="F67" s="61">
        <v>5383</v>
      </c>
      <c r="G67" s="61">
        <v>4726</v>
      </c>
      <c r="H67" s="61">
        <v>5204</v>
      </c>
      <c r="I67" s="61">
        <v>5119</v>
      </c>
      <c r="J67" s="61">
        <v>6280</v>
      </c>
      <c r="K67" s="61">
        <v>10594</v>
      </c>
      <c r="L67" s="61">
        <v>29514</v>
      </c>
      <c r="M67" s="61">
        <v>28174</v>
      </c>
      <c r="N67" s="61">
        <f t="shared" si="0"/>
        <v>180722</v>
      </c>
      <c r="O67" s="62">
        <v>16129</v>
      </c>
      <c r="P67" s="63">
        <v>16347</v>
      </c>
      <c r="Q67" s="63">
        <v>12648</v>
      </c>
      <c r="R67" s="63">
        <v>5799</v>
      </c>
      <c r="S67" s="63">
        <v>4469</v>
      </c>
      <c r="T67" s="63">
        <v>3498</v>
      </c>
      <c r="U67" s="63">
        <v>3595</v>
      </c>
      <c r="V67" s="63">
        <v>3950</v>
      </c>
      <c r="W67" s="63">
        <v>5152</v>
      </c>
      <c r="X67" s="63">
        <v>8289</v>
      </c>
      <c r="Y67" s="63">
        <v>21995</v>
      </c>
      <c r="Z67" s="63">
        <v>19829</v>
      </c>
      <c r="AA67" s="63">
        <f t="shared" si="1"/>
        <v>121700</v>
      </c>
      <c r="AB67" s="130" t="s">
        <v>73</v>
      </c>
      <c r="AC67" s="26">
        <v>102.79000558001117</v>
      </c>
      <c r="AD67" s="26">
        <v>58.799779776105709</v>
      </c>
      <c r="AE67" s="26">
        <v>46.19</v>
      </c>
      <c r="AF67" s="26">
        <v>47.801345059493016</v>
      </c>
      <c r="AG67" s="26">
        <v>20.452002685164466</v>
      </c>
      <c r="AH67" s="26">
        <v>35.105774728416236</v>
      </c>
      <c r="AI67" s="26">
        <v>44.756606397774689</v>
      </c>
      <c r="AJ67" s="26">
        <v>29.594936708860757</v>
      </c>
      <c r="AK67" s="26">
        <v>21.894409937888199</v>
      </c>
      <c r="AL67" s="26">
        <v>27.807938231390999</v>
      </c>
      <c r="AM67" s="26">
        <v>34.185042055012502</v>
      </c>
      <c r="AN67" s="26">
        <f t="shared" si="2"/>
        <v>42.084825255938277</v>
      </c>
      <c r="AO67" s="26">
        <f t="shared" si="3"/>
        <v>48.497945768282662</v>
      </c>
      <c r="AP67" s="119"/>
    </row>
    <row r="68" spans="1:42" ht="13.8" x14ac:dyDescent="0.25">
      <c r="A68" s="17" t="s">
        <v>74</v>
      </c>
      <c r="B68" s="64">
        <v>6025</v>
      </c>
      <c r="C68" s="64">
        <v>6140</v>
      </c>
      <c r="D68" s="64">
        <v>4092</v>
      </c>
      <c r="E68" s="64">
        <v>3136</v>
      </c>
      <c r="F68" s="64">
        <v>1587</v>
      </c>
      <c r="G68" s="64">
        <v>1168</v>
      </c>
      <c r="H68" s="64">
        <v>1154</v>
      </c>
      <c r="I68" s="64">
        <v>1585</v>
      </c>
      <c r="J68" s="64">
        <v>1678</v>
      </c>
      <c r="K68" s="64">
        <v>3351</v>
      </c>
      <c r="L68" s="64">
        <v>5237</v>
      </c>
      <c r="M68" s="64">
        <v>9944</v>
      </c>
      <c r="N68" s="64">
        <f t="shared" si="0"/>
        <v>45097</v>
      </c>
      <c r="O68" s="65">
        <v>4592</v>
      </c>
      <c r="P68" s="66">
        <v>4739</v>
      </c>
      <c r="Q68" s="66">
        <v>3505</v>
      </c>
      <c r="R68" s="66">
        <v>2256</v>
      </c>
      <c r="S68" s="66">
        <v>1388</v>
      </c>
      <c r="T68" s="66">
        <v>1104</v>
      </c>
      <c r="U68" s="66">
        <v>1001</v>
      </c>
      <c r="V68" s="66">
        <v>1238</v>
      </c>
      <c r="W68" s="66">
        <v>1477</v>
      </c>
      <c r="X68" s="66">
        <v>2945</v>
      </c>
      <c r="Y68" s="66">
        <v>4538</v>
      </c>
      <c r="Z68" s="66">
        <v>7367</v>
      </c>
      <c r="AA68" s="66">
        <f t="shared" si="1"/>
        <v>36150</v>
      </c>
      <c r="AB68" s="129" t="s">
        <v>74</v>
      </c>
      <c r="AC68" s="21">
        <v>31.206445993031355</v>
      </c>
      <c r="AD68" s="21">
        <v>29.563198987128086</v>
      </c>
      <c r="AE68" s="21">
        <v>16.75</v>
      </c>
      <c r="AF68" s="21">
        <v>39.00709219858156</v>
      </c>
      <c r="AG68" s="21">
        <v>14.337175792507203</v>
      </c>
      <c r="AH68" s="21">
        <v>5.7971014492753623</v>
      </c>
      <c r="AI68" s="21">
        <v>15.284715284715283</v>
      </c>
      <c r="AJ68" s="21">
        <v>28.029079159935378</v>
      </c>
      <c r="AK68" s="21">
        <v>13.608666215301287</v>
      </c>
      <c r="AL68" s="21">
        <v>13.786078098471988</v>
      </c>
      <c r="AM68" s="21">
        <v>15.403261348611725</v>
      </c>
      <c r="AN68" s="21">
        <f t="shared" si="2"/>
        <v>34.980317632686301</v>
      </c>
      <c r="AO68" s="21">
        <f t="shared" si="3"/>
        <v>24.749654218533887</v>
      </c>
      <c r="AP68" s="119"/>
    </row>
    <row r="69" spans="1:42" ht="13.8" x14ac:dyDescent="0.25">
      <c r="A69" s="22" t="s">
        <v>75</v>
      </c>
      <c r="B69" s="67">
        <v>219167</v>
      </c>
      <c r="C69" s="67">
        <v>204742</v>
      </c>
      <c r="D69" s="67">
        <v>198904</v>
      </c>
      <c r="E69" s="67">
        <v>144397</v>
      </c>
      <c r="F69" s="67">
        <v>81263</v>
      </c>
      <c r="G69" s="67">
        <v>72516</v>
      </c>
      <c r="H69" s="67">
        <v>83358</v>
      </c>
      <c r="I69" s="67">
        <v>78437</v>
      </c>
      <c r="J69" s="67">
        <v>76974</v>
      </c>
      <c r="K69" s="67">
        <v>129893</v>
      </c>
      <c r="L69" s="67">
        <v>205766</v>
      </c>
      <c r="M69" s="67">
        <v>249910</v>
      </c>
      <c r="N69" s="67">
        <f t="shared" si="0"/>
        <v>1745327</v>
      </c>
      <c r="O69" s="68">
        <v>202759</v>
      </c>
      <c r="P69" s="69">
        <v>186103</v>
      </c>
      <c r="Q69" s="69">
        <v>177805</v>
      </c>
      <c r="R69" s="69">
        <v>115706</v>
      </c>
      <c r="S69" s="69">
        <v>58467</v>
      </c>
      <c r="T69" s="69">
        <v>50734</v>
      </c>
      <c r="U69" s="69">
        <v>64937</v>
      </c>
      <c r="V69" s="69">
        <v>66602</v>
      </c>
      <c r="W69" s="69">
        <v>68660</v>
      </c>
      <c r="X69" s="69">
        <v>107511</v>
      </c>
      <c r="Y69" s="69">
        <v>177517</v>
      </c>
      <c r="Z69" s="69">
        <v>205810</v>
      </c>
      <c r="AA69" s="69">
        <f t="shared" si="1"/>
        <v>1482611</v>
      </c>
      <c r="AB69" s="130" t="s">
        <v>75</v>
      </c>
      <c r="AC69" s="26">
        <v>8.0923658136013703</v>
      </c>
      <c r="AD69" s="26">
        <v>10.015421567626531</v>
      </c>
      <c r="AE69" s="26">
        <v>11.87</v>
      </c>
      <c r="AF69" s="26">
        <v>24.796466907506957</v>
      </c>
      <c r="AG69" s="26">
        <v>38.989515453161609</v>
      </c>
      <c r="AH69" s="26">
        <v>42.933732802459886</v>
      </c>
      <c r="AI69" s="26">
        <v>28.36749464865947</v>
      </c>
      <c r="AJ69" s="26">
        <v>17.769736644545208</v>
      </c>
      <c r="AK69" s="26">
        <v>12.108942615787941</v>
      </c>
      <c r="AL69" s="26">
        <v>20.818334868060013</v>
      </c>
      <c r="AM69" s="26">
        <v>15.913405476658573</v>
      </c>
      <c r="AN69" s="26">
        <f t="shared" si="2"/>
        <v>21.427530246343714</v>
      </c>
      <c r="AO69" s="26">
        <f t="shared" si="3"/>
        <v>17.719819966262225</v>
      </c>
      <c r="AP69" s="119"/>
    </row>
    <row r="70" spans="1:42" ht="13.8" x14ac:dyDescent="0.25">
      <c r="A70" s="17" t="s">
        <v>76</v>
      </c>
      <c r="B70" s="64">
        <v>3941</v>
      </c>
      <c r="C70" s="64">
        <v>4211</v>
      </c>
      <c r="D70" s="64">
        <v>3989</v>
      </c>
      <c r="E70" s="64">
        <v>1837</v>
      </c>
      <c r="F70" s="64">
        <v>1209</v>
      </c>
      <c r="G70" s="64">
        <v>1037</v>
      </c>
      <c r="H70" s="64">
        <v>1117</v>
      </c>
      <c r="I70" s="64">
        <v>913</v>
      </c>
      <c r="J70" s="64">
        <v>947</v>
      </c>
      <c r="K70" s="64">
        <v>1637</v>
      </c>
      <c r="L70" s="64">
        <v>3414</v>
      </c>
      <c r="M70" s="64">
        <v>4657</v>
      </c>
      <c r="N70" s="64">
        <f t="shared" si="0"/>
        <v>28909</v>
      </c>
      <c r="O70" s="65">
        <v>2657</v>
      </c>
      <c r="P70" s="66">
        <v>3212</v>
      </c>
      <c r="Q70" s="66">
        <v>2626</v>
      </c>
      <c r="R70" s="66">
        <v>1624</v>
      </c>
      <c r="S70" s="66">
        <v>957</v>
      </c>
      <c r="T70" s="66">
        <v>771</v>
      </c>
      <c r="U70" s="66">
        <v>828</v>
      </c>
      <c r="V70" s="66">
        <v>627</v>
      </c>
      <c r="W70" s="66">
        <v>794</v>
      </c>
      <c r="X70" s="66">
        <v>1174</v>
      </c>
      <c r="Y70" s="66">
        <v>2549</v>
      </c>
      <c r="Z70" s="66">
        <v>3484</v>
      </c>
      <c r="AA70" s="66">
        <f t="shared" si="1"/>
        <v>21303</v>
      </c>
      <c r="AB70" s="129" t="s">
        <v>76</v>
      </c>
      <c r="AC70" s="21">
        <v>48.325178773052315</v>
      </c>
      <c r="AD70" s="21">
        <v>31.102117061021172</v>
      </c>
      <c r="AE70" s="21">
        <v>51.9</v>
      </c>
      <c r="AF70" s="21">
        <v>13.115763546798028</v>
      </c>
      <c r="AG70" s="21">
        <v>26.332288401253916</v>
      </c>
      <c r="AH70" s="21">
        <v>34.500648508430608</v>
      </c>
      <c r="AI70" s="21">
        <v>34.903381642512073</v>
      </c>
      <c r="AJ70" s="21">
        <v>45.614035087719294</v>
      </c>
      <c r="AK70" s="21">
        <v>19.269521410579348</v>
      </c>
      <c r="AL70" s="21">
        <v>39.43781942078364</v>
      </c>
      <c r="AM70" s="21">
        <v>33.934876422126322</v>
      </c>
      <c r="AN70" s="21">
        <f t="shared" si="2"/>
        <v>33.66819747416762</v>
      </c>
      <c r="AO70" s="21">
        <f t="shared" si="3"/>
        <v>35.70389147068488</v>
      </c>
      <c r="AP70" s="119"/>
    </row>
    <row r="71" spans="1:42" ht="13.8" x14ac:dyDescent="0.25">
      <c r="A71" s="22" t="s">
        <v>77</v>
      </c>
      <c r="B71" s="70">
        <v>6316</v>
      </c>
      <c r="C71" s="70">
        <v>5104</v>
      </c>
      <c r="D71" s="70">
        <v>4218</v>
      </c>
      <c r="E71" s="70">
        <v>3017</v>
      </c>
      <c r="F71" s="70">
        <v>2485</v>
      </c>
      <c r="G71" s="70">
        <v>2345</v>
      </c>
      <c r="H71" s="70">
        <v>2497</v>
      </c>
      <c r="I71" s="70">
        <v>2403</v>
      </c>
      <c r="J71" s="70">
        <v>2416</v>
      </c>
      <c r="K71" s="70">
        <v>3091</v>
      </c>
      <c r="L71" s="70">
        <v>4758</v>
      </c>
      <c r="M71" s="70">
        <v>6306</v>
      </c>
      <c r="N71" s="70">
        <f t="shared" ref="N71:N116" si="4">SUM(B71:M71)</f>
        <v>44956</v>
      </c>
      <c r="O71" s="71">
        <v>4652</v>
      </c>
      <c r="P71" s="72">
        <v>3881</v>
      </c>
      <c r="Q71" s="72">
        <v>3505</v>
      </c>
      <c r="R71" s="72">
        <v>2411</v>
      </c>
      <c r="S71" s="72">
        <v>2133</v>
      </c>
      <c r="T71" s="72">
        <v>1901</v>
      </c>
      <c r="U71" s="72">
        <v>2024</v>
      </c>
      <c r="V71" s="72">
        <v>1945</v>
      </c>
      <c r="W71" s="72">
        <v>2031</v>
      </c>
      <c r="X71" s="72">
        <v>2610</v>
      </c>
      <c r="Y71" s="72">
        <v>3673</v>
      </c>
      <c r="Z71" s="72">
        <v>5660</v>
      </c>
      <c r="AA71" s="72">
        <f t="shared" ref="AA71:AA116" si="5">SUM(O71:Z71)</f>
        <v>36426</v>
      </c>
      <c r="AB71" s="130" t="s">
        <v>77</v>
      </c>
      <c r="AC71" s="26">
        <v>35.769561478933795</v>
      </c>
      <c r="AD71" s="26">
        <v>31.512496779180623</v>
      </c>
      <c r="AE71" s="26">
        <v>20.34</v>
      </c>
      <c r="AF71" s="26">
        <v>25.13479883865616</v>
      </c>
      <c r="AG71" s="26">
        <v>16.502578527894983</v>
      </c>
      <c r="AH71" s="26">
        <v>23.356128353498161</v>
      </c>
      <c r="AI71" s="26">
        <v>23.369565217391305</v>
      </c>
      <c r="AJ71" s="26">
        <v>23.547557840616967</v>
      </c>
      <c r="AK71" s="26">
        <v>18.9561792220581</v>
      </c>
      <c r="AL71" s="26">
        <v>18.42911877394636</v>
      </c>
      <c r="AM71" s="26">
        <v>29.539885652055542</v>
      </c>
      <c r="AN71" s="26">
        <f t="shared" ref="AN71:AN116" si="6">SUM(M71-Z71)/Z71*100</f>
        <v>11.413427561837455</v>
      </c>
      <c r="AO71" s="26">
        <f t="shared" ref="AO71:AO116" si="7">SUM(N71-AA71)/AA71*100</f>
        <v>23.417339263163676</v>
      </c>
      <c r="AP71" s="119"/>
    </row>
    <row r="72" spans="1:42" ht="13.8" x14ac:dyDescent="0.25">
      <c r="A72" s="17" t="s">
        <v>78</v>
      </c>
      <c r="B72" s="73">
        <v>6205</v>
      </c>
      <c r="C72" s="73">
        <v>4899</v>
      </c>
      <c r="D72" s="73">
        <v>3163</v>
      </c>
      <c r="E72" s="73">
        <v>2089</v>
      </c>
      <c r="F72" s="73">
        <v>1996</v>
      </c>
      <c r="G72" s="73">
        <v>2056</v>
      </c>
      <c r="H72" s="73">
        <v>2495</v>
      </c>
      <c r="I72" s="73">
        <v>2059</v>
      </c>
      <c r="J72" s="73">
        <v>2464</v>
      </c>
      <c r="K72" s="73">
        <v>3103</v>
      </c>
      <c r="L72" s="73">
        <v>6762</v>
      </c>
      <c r="M72" s="73">
        <v>8055</v>
      </c>
      <c r="N72" s="73">
        <f t="shared" si="4"/>
        <v>45346</v>
      </c>
      <c r="O72" s="74">
        <v>4940</v>
      </c>
      <c r="P72" s="75">
        <v>3810</v>
      </c>
      <c r="Q72" s="75">
        <v>3315</v>
      </c>
      <c r="R72" s="75">
        <v>1596</v>
      </c>
      <c r="S72" s="75">
        <v>1460</v>
      </c>
      <c r="T72" s="75">
        <v>1517</v>
      </c>
      <c r="U72" s="75">
        <v>1715</v>
      </c>
      <c r="V72" s="75">
        <v>1837</v>
      </c>
      <c r="W72" s="75">
        <v>1720</v>
      </c>
      <c r="X72" s="75">
        <v>2734</v>
      </c>
      <c r="Y72" s="75">
        <v>3621</v>
      </c>
      <c r="Z72" s="75">
        <v>5886</v>
      </c>
      <c r="AA72" s="75">
        <f t="shared" si="5"/>
        <v>34151</v>
      </c>
      <c r="AB72" s="129" t="s">
        <v>78</v>
      </c>
      <c r="AC72" s="21">
        <v>25.607287449392715</v>
      </c>
      <c r="AD72" s="21">
        <v>28.58267716535433</v>
      </c>
      <c r="AE72" s="21">
        <v>-4.59</v>
      </c>
      <c r="AF72" s="21">
        <v>30.889724310776945</v>
      </c>
      <c r="AG72" s="21">
        <v>36.712328767123289</v>
      </c>
      <c r="AH72" s="21">
        <v>35.530652603823334</v>
      </c>
      <c r="AI72" s="21">
        <v>45.481049562682216</v>
      </c>
      <c r="AJ72" s="21">
        <v>12.084921066956996</v>
      </c>
      <c r="AK72" s="21">
        <v>43.255813953488371</v>
      </c>
      <c r="AL72" s="21">
        <v>13.496708119970737</v>
      </c>
      <c r="AM72" s="21">
        <v>86.74399337199668</v>
      </c>
      <c r="AN72" s="21">
        <f t="shared" si="6"/>
        <v>36.850152905198776</v>
      </c>
      <c r="AO72" s="21">
        <f t="shared" si="7"/>
        <v>32.780884893560952</v>
      </c>
      <c r="AP72" s="119"/>
    </row>
    <row r="73" spans="1:42" ht="13.8" x14ac:dyDescent="0.25">
      <c r="A73" s="27" t="s">
        <v>79</v>
      </c>
      <c r="B73" s="76">
        <v>83639</v>
      </c>
      <c r="C73" s="76">
        <v>76781</v>
      </c>
      <c r="D73" s="76">
        <v>69986</v>
      </c>
      <c r="E73" s="76">
        <v>65617</v>
      </c>
      <c r="F73" s="76">
        <v>46821</v>
      </c>
      <c r="G73" s="76">
        <v>53249</v>
      </c>
      <c r="H73" s="76">
        <v>81611</v>
      </c>
      <c r="I73" s="76">
        <v>118957</v>
      </c>
      <c r="J73" s="76">
        <v>68906</v>
      </c>
      <c r="K73" s="76">
        <v>79739</v>
      </c>
      <c r="L73" s="76">
        <v>108612</v>
      </c>
      <c r="M73" s="76">
        <v>117942</v>
      </c>
      <c r="N73" s="76">
        <f t="shared" si="4"/>
        <v>971860</v>
      </c>
      <c r="O73" s="77">
        <v>69937</v>
      </c>
      <c r="P73" s="78">
        <v>60888</v>
      </c>
      <c r="Q73" s="78">
        <v>56959</v>
      </c>
      <c r="R73" s="78">
        <v>46890</v>
      </c>
      <c r="S73" s="78">
        <v>33060</v>
      </c>
      <c r="T73" s="78">
        <v>40319</v>
      </c>
      <c r="U73" s="78">
        <v>59678</v>
      </c>
      <c r="V73" s="78">
        <v>92198</v>
      </c>
      <c r="W73" s="78">
        <v>59969</v>
      </c>
      <c r="X73" s="78">
        <v>51894</v>
      </c>
      <c r="Y73" s="78">
        <v>65587</v>
      </c>
      <c r="Z73" s="78">
        <v>78263</v>
      </c>
      <c r="AA73" s="78">
        <f t="shared" si="5"/>
        <v>715642</v>
      </c>
      <c r="AB73" s="131" t="s">
        <v>79</v>
      </c>
      <c r="AC73" s="31">
        <v>19.591918440882509</v>
      </c>
      <c r="AD73" s="31">
        <v>26.102023387202735</v>
      </c>
      <c r="AE73" s="31">
        <v>22.87</v>
      </c>
      <c r="AF73" s="31">
        <v>39.938153124333546</v>
      </c>
      <c r="AG73" s="31">
        <v>41.62431941923775</v>
      </c>
      <c r="AH73" s="31">
        <v>32.06924774920013</v>
      </c>
      <c r="AI73" s="31">
        <v>36.75223700526157</v>
      </c>
      <c r="AJ73" s="31">
        <v>29.023406147638774</v>
      </c>
      <c r="AK73" s="31">
        <v>14.9026997281929</v>
      </c>
      <c r="AL73" s="31">
        <v>53.657455582533629</v>
      </c>
      <c r="AM73" s="31">
        <v>65.599890222147678</v>
      </c>
      <c r="AN73" s="31">
        <f t="shared" si="6"/>
        <v>50.699564289638779</v>
      </c>
      <c r="AO73" s="31">
        <f t="shared" si="7"/>
        <v>35.802538140578669</v>
      </c>
      <c r="AP73" s="119"/>
    </row>
    <row r="74" spans="1:42" ht="13.8" x14ac:dyDescent="0.25">
      <c r="A74" s="17" t="s">
        <v>80</v>
      </c>
      <c r="B74" s="73">
        <v>1483</v>
      </c>
      <c r="C74" s="73">
        <v>1240</v>
      </c>
      <c r="D74" s="73">
        <v>969</v>
      </c>
      <c r="E74" s="73">
        <v>433</v>
      </c>
      <c r="F74" s="73">
        <v>269</v>
      </c>
      <c r="G74" s="73">
        <v>204</v>
      </c>
      <c r="H74" s="73">
        <v>268</v>
      </c>
      <c r="I74" s="73">
        <v>426</v>
      </c>
      <c r="J74" s="73">
        <v>409</v>
      </c>
      <c r="K74" s="73">
        <v>589</v>
      </c>
      <c r="L74" s="73">
        <v>1441</v>
      </c>
      <c r="M74" s="73">
        <v>2225</v>
      </c>
      <c r="N74" s="73">
        <f t="shared" si="4"/>
        <v>9956</v>
      </c>
      <c r="O74" s="74">
        <v>900</v>
      </c>
      <c r="P74" s="75">
        <v>817</v>
      </c>
      <c r="Q74" s="75">
        <v>555</v>
      </c>
      <c r="R74" s="75">
        <v>336</v>
      </c>
      <c r="S74" s="75">
        <v>188</v>
      </c>
      <c r="T74" s="75">
        <v>174</v>
      </c>
      <c r="U74" s="75">
        <v>227</v>
      </c>
      <c r="V74" s="75">
        <v>243</v>
      </c>
      <c r="W74" s="75">
        <v>265</v>
      </c>
      <c r="X74" s="75">
        <v>343</v>
      </c>
      <c r="Y74" s="75">
        <v>810</v>
      </c>
      <c r="Z74" s="75">
        <v>1512</v>
      </c>
      <c r="AA74" s="75">
        <f t="shared" si="5"/>
        <v>6370</v>
      </c>
      <c r="AB74" s="129" t="s">
        <v>80</v>
      </c>
      <c r="AC74" s="21">
        <v>64.777777777777771</v>
      </c>
      <c r="AD74" s="21">
        <v>51.774785801713584</v>
      </c>
      <c r="AE74" s="21">
        <v>74.59</v>
      </c>
      <c r="AF74" s="21">
        <v>28.869047619047617</v>
      </c>
      <c r="AG74" s="21">
        <v>43.085106382978722</v>
      </c>
      <c r="AH74" s="21">
        <v>17.241379310344829</v>
      </c>
      <c r="AI74" s="21">
        <v>18.06167400881057</v>
      </c>
      <c r="AJ74" s="21">
        <v>75.308641975308646</v>
      </c>
      <c r="AK74" s="21">
        <v>54.339622641509436</v>
      </c>
      <c r="AL74" s="21">
        <v>71.720116618075807</v>
      </c>
      <c r="AM74" s="21">
        <v>77.901234567901241</v>
      </c>
      <c r="AN74" s="21">
        <f t="shared" si="6"/>
        <v>47.156084656084658</v>
      </c>
      <c r="AO74" s="21">
        <f t="shared" si="7"/>
        <v>56.295133437990586</v>
      </c>
      <c r="AP74" s="119"/>
    </row>
    <row r="75" spans="1:42" ht="13.8" x14ac:dyDescent="0.25">
      <c r="A75" s="22" t="s">
        <v>81</v>
      </c>
      <c r="B75" s="79">
        <v>428</v>
      </c>
      <c r="C75" s="79">
        <v>352</v>
      </c>
      <c r="D75" s="79">
        <v>246</v>
      </c>
      <c r="E75" s="79">
        <v>262</v>
      </c>
      <c r="F75" s="79">
        <v>213</v>
      </c>
      <c r="G75" s="79">
        <v>147</v>
      </c>
      <c r="H75" s="79">
        <v>281</v>
      </c>
      <c r="I75" s="79">
        <v>497</v>
      </c>
      <c r="J75" s="79">
        <v>249</v>
      </c>
      <c r="K75" s="79">
        <v>265</v>
      </c>
      <c r="L75" s="79">
        <v>406</v>
      </c>
      <c r="M75" s="79">
        <v>596</v>
      </c>
      <c r="N75" s="79">
        <f t="shared" si="4"/>
        <v>3942</v>
      </c>
      <c r="O75" s="62">
        <v>274</v>
      </c>
      <c r="P75" s="63">
        <v>202</v>
      </c>
      <c r="Q75" s="63">
        <v>204</v>
      </c>
      <c r="R75" s="63">
        <v>189</v>
      </c>
      <c r="S75" s="63">
        <v>138</v>
      </c>
      <c r="T75" s="63">
        <v>200</v>
      </c>
      <c r="U75" s="63">
        <v>214</v>
      </c>
      <c r="V75" s="63">
        <v>511</v>
      </c>
      <c r="W75" s="63">
        <v>169</v>
      </c>
      <c r="X75" s="63">
        <v>177</v>
      </c>
      <c r="Y75" s="63">
        <v>232</v>
      </c>
      <c r="Z75" s="63">
        <v>383</v>
      </c>
      <c r="AA75" s="63">
        <f t="shared" si="5"/>
        <v>2893</v>
      </c>
      <c r="AB75" s="130" t="s">
        <v>81</v>
      </c>
      <c r="AC75" s="26">
        <v>56.20437956204379</v>
      </c>
      <c r="AD75" s="26">
        <v>74.257425742574256</v>
      </c>
      <c r="AE75" s="26">
        <v>20.59</v>
      </c>
      <c r="AF75" s="26">
        <v>38.62433862433862</v>
      </c>
      <c r="AG75" s="26">
        <v>54.347826086956516</v>
      </c>
      <c r="AH75" s="26">
        <v>-26.5</v>
      </c>
      <c r="AI75" s="26">
        <v>31.308411214953267</v>
      </c>
      <c r="AJ75" s="26">
        <v>-2.7397260273972601</v>
      </c>
      <c r="AK75" s="26">
        <v>47.337278106508876</v>
      </c>
      <c r="AL75" s="26">
        <v>49.717514124293785</v>
      </c>
      <c r="AM75" s="26">
        <v>75</v>
      </c>
      <c r="AN75" s="26">
        <f t="shared" si="6"/>
        <v>55.613577023498692</v>
      </c>
      <c r="AO75" s="26">
        <f t="shared" si="7"/>
        <v>36.259937780850329</v>
      </c>
      <c r="AP75" s="119"/>
    </row>
    <row r="76" spans="1:42" ht="13.8" x14ac:dyDescent="0.25">
      <c r="A76" s="17" t="s">
        <v>82</v>
      </c>
      <c r="B76" s="73">
        <v>3031</v>
      </c>
      <c r="C76" s="73">
        <v>2144</v>
      </c>
      <c r="D76" s="73">
        <v>1933</v>
      </c>
      <c r="E76" s="73">
        <v>1218</v>
      </c>
      <c r="F76" s="73">
        <v>987</v>
      </c>
      <c r="G76" s="73">
        <v>669</v>
      </c>
      <c r="H76" s="73">
        <v>772</v>
      </c>
      <c r="I76" s="73">
        <v>1633</v>
      </c>
      <c r="J76" s="73">
        <v>771</v>
      </c>
      <c r="K76" s="73">
        <v>1215</v>
      </c>
      <c r="L76" s="73">
        <v>2633</v>
      </c>
      <c r="M76" s="73">
        <v>3631</v>
      </c>
      <c r="N76" s="73">
        <f t="shared" si="4"/>
        <v>20637</v>
      </c>
      <c r="O76" s="74">
        <v>2136</v>
      </c>
      <c r="P76" s="75">
        <v>1733</v>
      </c>
      <c r="Q76" s="75">
        <v>1324</v>
      </c>
      <c r="R76" s="75">
        <v>1177</v>
      </c>
      <c r="S76" s="75">
        <v>568</v>
      </c>
      <c r="T76" s="75">
        <v>534</v>
      </c>
      <c r="U76" s="75">
        <v>713</v>
      </c>
      <c r="V76" s="75">
        <v>1537</v>
      </c>
      <c r="W76" s="75">
        <v>663</v>
      </c>
      <c r="X76" s="75">
        <v>1061</v>
      </c>
      <c r="Y76" s="75">
        <v>2256</v>
      </c>
      <c r="Z76" s="75">
        <v>2860</v>
      </c>
      <c r="AA76" s="75">
        <f t="shared" si="5"/>
        <v>16562</v>
      </c>
      <c r="AB76" s="129" t="s">
        <v>82</v>
      </c>
      <c r="AC76" s="21">
        <v>41.900749063670411</v>
      </c>
      <c r="AD76" s="21">
        <v>23.716099249855741</v>
      </c>
      <c r="AE76" s="21">
        <v>46</v>
      </c>
      <c r="AF76" s="21">
        <v>3.4834324553950724</v>
      </c>
      <c r="AG76" s="21">
        <v>73.767605633802816</v>
      </c>
      <c r="AH76" s="21">
        <v>25.280898876404496</v>
      </c>
      <c r="AI76" s="21">
        <v>8.2748948106591858</v>
      </c>
      <c r="AJ76" s="21">
        <v>6.2459336369551073</v>
      </c>
      <c r="AK76" s="21">
        <v>16.289592760180994</v>
      </c>
      <c r="AL76" s="21">
        <v>14.514608859566447</v>
      </c>
      <c r="AM76" s="21">
        <v>16.710992907801419</v>
      </c>
      <c r="AN76" s="21">
        <f t="shared" si="6"/>
        <v>26.958041958041957</v>
      </c>
      <c r="AO76" s="21">
        <f t="shared" si="7"/>
        <v>24.604516362758122</v>
      </c>
      <c r="AP76" s="119"/>
    </row>
    <row r="77" spans="1:42" ht="13.8" x14ac:dyDescent="0.25">
      <c r="A77" s="22" t="s">
        <v>83</v>
      </c>
      <c r="B77" s="79">
        <v>13657</v>
      </c>
      <c r="C77" s="79">
        <v>17350</v>
      </c>
      <c r="D77" s="79">
        <v>17923</v>
      </c>
      <c r="E77" s="79">
        <v>24243</v>
      </c>
      <c r="F77" s="79">
        <v>17672</v>
      </c>
      <c r="G77" s="79">
        <v>17018</v>
      </c>
      <c r="H77" s="79">
        <v>28814</v>
      </c>
      <c r="I77" s="79">
        <v>29522</v>
      </c>
      <c r="J77" s="79">
        <v>27892</v>
      </c>
      <c r="K77" s="79">
        <v>29840</v>
      </c>
      <c r="L77" s="79">
        <v>26797</v>
      </c>
      <c r="M77" s="79">
        <v>31075</v>
      </c>
      <c r="N77" s="79">
        <f t="shared" si="4"/>
        <v>281803</v>
      </c>
      <c r="O77" s="62">
        <v>24321</v>
      </c>
      <c r="P77" s="63">
        <v>21314</v>
      </c>
      <c r="Q77" s="63">
        <v>22697</v>
      </c>
      <c r="R77" s="63">
        <v>17820</v>
      </c>
      <c r="S77" s="63">
        <v>11191</v>
      </c>
      <c r="T77" s="63">
        <v>13134</v>
      </c>
      <c r="U77" s="63">
        <v>21651</v>
      </c>
      <c r="V77" s="63">
        <v>27135</v>
      </c>
      <c r="W77" s="63">
        <v>26968</v>
      </c>
      <c r="X77" s="63">
        <v>13043</v>
      </c>
      <c r="Y77" s="63">
        <v>6962</v>
      </c>
      <c r="Z77" s="63">
        <v>10848</v>
      </c>
      <c r="AA77" s="63">
        <f t="shared" si="5"/>
        <v>217084</v>
      </c>
      <c r="AB77" s="130" t="s">
        <v>83</v>
      </c>
      <c r="AC77" s="26">
        <v>-43.846881295999339</v>
      </c>
      <c r="AD77" s="26">
        <v>-18.598104532232334</v>
      </c>
      <c r="AE77" s="26">
        <v>-21.03</v>
      </c>
      <c r="AF77" s="26">
        <v>36.043771043771045</v>
      </c>
      <c r="AG77" s="26">
        <v>57.912608345992311</v>
      </c>
      <c r="AH77" s="26">
        <v>29.57210293893711</v>
      </c>
      <c r="AI77" s="26">
        <v>33.083922220682652</v>
      </c>
      <c r="AJ77" s="26">
        <v>8.7967569559609355</v>
      </c>
      <c r="AK77" s="26">
        <v>3.4262830020765347</v>
      </c>
      <c r="AL77" s="26">
        <v>128.78172199647321</v>
      </c>
      <c r="AM77" s="26">
        <v>284.90376328641196</v>
      </c>
      <c r="AN77" s="26">
        <f t="shared" si="6"/>
        <v>186.45833333333331</v>
      </c>
      <c r="AO77" s="26">
        <f t="shared" si="7"/>
        <v>29.812883492104437</v>
      </c>
      <c r="AP77" s="119"/>
    </row>
    <row r="78" spans="1:42" ht="13.8" x14ac:dyDescent="0.25">
      <c r="A78" s="17" t="s">
        <v>84</v>
      </c>
      <c r="B78" s="73">
        <v>33368</v>
      </c>
      <c r="C78" s="73">
        <v>26388</v>
      </c>
      <c r="D78" s="73">
        <v>20399</v>
      </c>
      <c r="E78" s="73">
        <v>14343</v>
      </c>
      <c r="F78" s="73">
        <v>9046</v>
      </c>
      <c r="G78" s="73">
        <v>10168</v>
      </c>
      <c r="H78" s="73">
        <v>15985</v>
      </c>
      <c r="I78" s="73">
        <v>40581</v>
      </c>
      <c r="J78" s="73">
        <v>11147</v>
      </c>
      <c r="K78" s="73">
        <v>14256</v>
      </c>
      <c r="L78" s="73">
        <v>29600</v>
      </c>
      <c r="M78" s="73">
        <v>42193</v>
      </c>
      <c r="N78" s="73">
        <f t="shared" si="4"/>
        <v>267474</v>
      </c>
      <c r="O78" s="74">
        <v>21695</v>
      </c>
      <c r="P78" s="75">
        <v>17808</v>
      </c>
      <c r="Q78" s="75">
        <v>13422</v>
      </c>
      <c r="R78" s="75">
        <v>10329</v>
      </c>
      <c r="S78" s="75">
        <v>7089</v>
      </c>
      <c r="T78" s="75">
        <v>8055</v>
      </c>
      <c r="U78" s="75">
        <v>12452</v>
      </c>
      <c r="V78" s="75">
        <v>29929</v>
      </c>
      <c r="W78" s="75">
        <v>9229</v>
      </c>
      <c r="X78" s="75">
        <v>10724</v>
      </c>
      <c r="Y78" s="75">
        <v>19955</v>
      </c>
      <c r="Z78" s="75">
        <v>31296</v>
      </c>
      <c r="AA78" s="75">
        <f t="shared" si="5"/>
        <v>191983</v>
      </c>
      <c r="AB78" s="129" t="s">
        <v>84</v>
      </c>
      <c r="AC78" s="21">
        <v>53.805024199124219</v>
      </c>
      <c r="AD78" s="21">
        <v>48.180592991913748</v>
      </c>
      <c r="AE78" s="21">
        <v>51.98</v>
      </c>
      <c r="AF78" s="21">
        <v>38.861458030787105</v>
      </c>
      <c r="AG78" s="21">
        <v>27.606150373818593</v>
      </c>
      <c r="AH78" s="21">
        <v>26.232153941651148</v>
      </c>
      <c r="AI78" s="21">
        <v>28.372952136203022</v>
      </c>
      <c r="AJ78" s="21">
        <v>35.590898459687928</v>
      </c>
      <c r="AK78" s="21">
        <v>20.782316610683715</v>
      </c>
      <c r="AL78" s="21">
        <v>32.935471838866093</v>
      </c>
      <c r="AM78" s="21">
        <v>48.333750939614134</v>
      </c>
      <c r="AN78" s="21">
        <f t="shared" si="6"/>
        <v>34.819146216768914</v>
      </c>
      <c r="AO78" s="21">
        <f t="shared" si="7"/>
        <v>39.321710776475001</v>
      </c>
      <c r="AP78" s="119"/>
    </row>
    <row r="79" spans="1:42" ht="13.8" x14ac:dyDescent="0.25">
      <c r="A79" s="22" t="s">
        <v>85</v>
      </c>
      <c r="B79" s="79">
        <v>3934</v>
      </c>
      <c r="C79" s="79">
        <v>4330</v>
      </c>
      <c r="D79" s="79">
        <v>5951</v>
      </c>
      <c r="E79" s="79">
        <v>4145</v>
      </c>
      <c r="F79" s="79">
        <v>2940</v>
      </c>
      <c r="G79" s="79">
        <v>2818</v>
      </c>
      <c r="H79" s="79">
        <v>3496</v>
      </c>
      <c r="I79" s="79">
        <v>4998</v>
      </c>
      <c r="J79" s="79">
        <v>3494</v>
      </c>
      <c r="K79" s="79">
        <v>4668</v>
      </c>
      <c r="L79" s="79">
        <v>7405</v>
      </c>
      <c r="M79" s="79">
        <v>6614</v>
      </c>
      <c r="N79" s="79">
        <f t="shared" si="4"/>
        <v>54793</v>
      </c>
      <c r="O79" s="62">
        <v>2809</v>
      </c>
      <c r="P79" s="63">
        <v>3043</v>
      </c>
      <c r="Q79" s="63">
        <v>3370</v>
      </c>
      <c r="R79" s="63">
        <v>3775</v>
      </c>
      <c r="S79" s="63">
        <v>2455</v>
      </c>
      <c r="T79" s="63">
        <v>2273</v>
      </c>
      <c r="U79" s="63">
        <v>2667</v>
      </c>
      <c r="V79" s="63">
        <v>3358</v>
      </c>
      <c r="W79" s="63">
        <v>2602</v>
      </c>
      <c r="X79" s="63">
        <v>3603</v>
      </c>
      <c r="Y79" s="63">
        <v>5607</v>
      </c>
      <c r="Z79" s="63">
        <v>5539</v>
      </c>
      <c r="AA79" s="63">
        <f t="shared" si="5"/>
        <v>41101</v>
      </c>
      <c r="AB79" s="130" t="s">
        <v>85</v>
      </c>
      <c r="AC79" s="26">
        <v>40.049839800640797</v>
      </c>
      <c r="AD79" s="26">
        <v>42.29378902398949</v>
      </c>
      <c r="AE79" s="26">
        <v>76.59</v>
      </c>
      <c r="AF79" s="26">
        <v>9.8013245033112586</v>
      </c>
      <c r="AG79" s="26">
        <v>19.75560081466395</v>
      </c>
      <c r="AH79" s="26">
        <v>23.977122745270567</v>
      </c>
      <c r="AI79" s="26">
        <v>31.083614548181476</v>
      </c>
      <c r="AJ79" s="26">
        <v>48.838594401429425</v>
      </c>
      <c r="AK79" s="26">
        <v>34.281322059953887</v>
      </c>
      <c r="AL79" s="26">
        <v>29.558701082431305</v>
      </c>
      <c r="AM79" s="26">
        <v>32.067059033351171</v>
      </c>
      <c r="AN79" s="26">
        <f t="shared" si="6"/>
        <v>19.407835349341035</v>
      </c>
      <c r="AO79" s="26">
        <f t="shared" si="7"/>
        <v>33.313058076445827</v>
      </c>
      <c r="AP79" s="119"/>
    </row>
    <row r="80" spans="1:42" ht="13.8" x14ac:dyDescent="0.25">
      <c r="A80" s="17" t="s">
        <v>86</v>
      </c>
      <c r="B80" s="73">
        <v>1908</v>
      </c>
      <c r="C80" s="73">
        <v>1447</v>
      </c>
      <c r="D80" s="73">
        <v>1020</v>
      </c>
      <c r="E80" s="73">
        <v>648</v>
      </c>
      <c r="F80" s="73">
        <v>346</v>
      </c>
      <c r="G80" s="73">
        <v>229</v>
      </c>
      <c r="H80" s="73">
        <v>330</v>
      </c>
      <c r="I80" s="73">
        <v>285</v>
      </c>
      <c r="J80" s="73">
        <v>331</v>
      </c>
      <c r="K80" s="73">
        <v>514</v>
      </c>
      <c r="L80" s="73">
        <v>1128</v>
      </c>
      <c r="M80" s="73">
        <v>1541</v>
      </c>
      <c r="N80" s="73">
        <f t="shared" si="4"/>
        <v>9727</v>
      </c>
      <c r="O80" s="74">
        <v>1324</v>
      </c>
      <c r="P80" s="75">
        <v>1083</v>
      </c>
      <c r="Q80" s="75">
        <v>761</v>
      </c>
      <c r="R80" s="75">
        <v>452</v>
      </c>
      <c r="S80" s="75">
        <v>189</v>
      </c>
      <c r="T80" s="75">
        <v>192</v>
      </c>
      <c r="U80" s="75">
        <v>318</v>
      </c>
      <c r="V80" s="75">
        <v>282</v>
      </c>
      <c r="W80" s="75">
        <v>330</v>
      </c>
      <c r="X80" s="75">
        <v>309</v>
      </c>
      <c r="Y80" s="75">
        <v>772</v>
      </c>
      <c r="Z80" s="75">
        <v>1243</v>
      </c>
      <c r="AA80" s="75">
        <f t="shared" si="5"/>
        <v>7255</v>
      </c>
      <c r="AB80" s="129" t="s">
        <v>86</v>
      </c>
      <c r="AC80" s="21">
        <v>44.108761329305132</v>
      </c>
      <c r="AD80" s="21">
        <v>33.610341643582643</v>
      </c>
      <c r="AE80" s="21">
        <v>34.03</v>
      </c>
      <c r="AF80" s="21">
        <v>43.362831858407077</v>
      </c>
      <c r="AG80" s="21">
        <v>83.068783068783063</v>
      </c>
      <c r="AH80" s="21">
        <v>19.270833333333336</v>
      </c>
      <c r="AI80" s="21">
        <v>3.7735849056603774</v>
      </c>
      <c r="AJ80" s="21">
        <v>1.0638297872340425</v>
      </c>
      <c r="AK80" s="21">
        <v>0.30303030303030304</v>
      </c>
      <c r="AL80" s="21">
        <v>66.343042071197416</v>
      </c>
      <c r="AM80" s="21">
        <v>46.1139896373057</v>
      </c>
      <c r="AN80" s="21">
        <f t="shared" si="6"/>
        <v>23.974255832662912</v>
      </c>
      <c r="AO80" s="21">
        <f t="shared" si="7"/>
        <v>34.073053066850449</v>
      </c>
      <c r="AP80" s="119"/>
    </row>
    <row r="81" spans="1:42" ht="13.8" x14ac:dyDescent="0.25">
      <c r="A81" s="22" t="s">
        <v>87</v>
      </c>
      <c r="B81" s="79">
        <v>1512</v>
      </c>
      <c r="C81" s="79">
        <v>1957</v>
      </c>
      <c r="D81" s="79">
        <v>942</v>
      </c>
      <c r="E81" s="79">
        <v>816</v>
      </c>
      <c r="F81" s="79">
        <v>354</v>
      </c>
      <c r="G81" s="79">
        <v>544</v>
      </c>
      <c r="H81" s="79">
        <v>787</v>
      </c>
      <c r="I81" s="79">
        <v>420</v>
      </c>
      <c r="J81" s="79">
        <v>467</v>
      </c>
      <c r="K81" s="79">
        <v>1213</v>
      </c>
      <c r="L81" s="79">
        <v>1304</v>
      </c>
      <c r="M81" s="79">
        <v>1810</v>
      </c>
      <c r="N81" s="79">
        <f t="shared" si="4"/>
        <v>12126</v>
      </c>
      <c r="O81" s="62">
        <v>1240</v>
      </c>
      <c r="P81" s="63">
        <v>1236</v>
      </c>
      <c r="Q81" s="63">
        <v>792</v>
      </c>
      <c r="R81" s="63">
        <v>764</v>
      </c>
      <c r="S81" s="63">
        <v>336</v>
      </c>
      <c r="T81" s="63">
        <v>385</v>
      </c>
      <c r="U81" s="63">
        <v>618</v>
      </c>
      <c r="V81" s="63">
        <v>381</v>
      </c>
      <c r="W81" s="63">
        <v>570</v>
      </c>
      <c r="X81" s="63">
        <v>998</v>
      </c>
      <c r="Y81" s="63">
        <v>1006</v>
      </c>
      <c r="Z81" s="63">
        <v>1502</v>
      </c>
      <c r="AA81" s="63">
        <f t="shared" si="5"/>
        <v>9828</v>
      </c>
      <c r="AB81" s="130" t="s">
        <v>87</v>
      </c>
      <c r="AC81" s="26">
        <v>21.935483870967744</v>
      </c>
      <c r="AD81" s="26">
        <v>58.333333333333336</v>
      </c>
      <c r="AE81" s="26">
        <v>18.940000000000001</v>
      </c>
      <c r="AF81" s="26">
        <v>6.8062827225130889</v>
      </c>
      <c r="AG81" s="26">
        <v>5.3571428571428568</v>
      </c>
      <c r="AH81" s="26">
        <v>41.298701298701303</v>
      </c>
      <c r="AI81" s="26">
        <v>27.346278317152105</v>
      </c>
      <c r="AJ81" s="26">
        <v>10.236220472440944</v>
      </c>
      <c r="AK81" s="26">
        <v>-18.070175438596493</v>
      </c>
      <c r="AL81" s="26">
        <v>21.54308617234469</v>
      </c>
      <c r="AM81" s="26">
        <v>29.622266401590458</v>
      </c>
      <c r="AN81" s="26">
        <f t="shared" si="6"/>
        <v>20.505992010652463</v>
      </c>
      <c r="AO81" s="26">
        <f t="shared" si="7"/>
        <v>23.382173382173381</v>
      </c>
      <c r="AP81" s="119"/>
    </row>
    <row r="82" spans="1:42" ht="13.8" x14ac:dyDescent="0.25">
      <c r="A82" s="17" t="s">
        <v>88</v>
      </c>
      <c r="B82" s="73">
        <v>12817</v>
      </c>
      <c r="C82" s="73">
        <v>11694</v>
      </c>
      <c r="D82" s="73">
        <v>14107</v>
      </c>
      <c r="E82" s="73">
        <v>8923</v>
      </c>
      <c r="F82" s="73">
        <v>9189</v>
      </c>
      <c r="G82" s="73">
        <v>13927</v>
      </c>
      <c r="H82" s="73">
        <v>24558</v>
      </c>
      <c r="I82" s="73">
        <v>33982</v>
      </c>
      <c r="J82" s="73">
        <v>17328</v>
      </c>
      <c r="K82" s="73">
        <v>19326</v>
      </c>
      <c r="L82" s="73">
        <v>25178</v>
      </c>
      <c r="M82" s="73">
        <v>16681</v>
      </c>
      <c r="N82" s="73">
        <f t="shared" si="4"/>
        <v>207710</v>
      </c>
      <c r="O82" s="74">
        <v>8488</v>
      </c>
      <c r="P82" s="75">
        <v>8182</v>
      </c>
      <c r="Q82" s="75">
        <v>8525</v>
      </c>
      <c r="R82" s="75">
        <v>7620</v>
      </c>
      <c r="S82" s="75">
        <v>7015</v>
      </c>
      <c r="T82" s="75">
        <v>9917</v>
      </c>
      <c r="U82" s="75">
        <v>16428</v>
      </c>
      <c r="V82" s="75">
        <v>24643</v>
      </c>
      <c r="W82" s="75">
        <v>14110</v>
      </c>
      <c r="X82" s="75">
        <v>15691</v>
      </c>
      <c r="Y82" s="75">
        <v>19174</v>
      </c>
      <c r="Z82" s="75">
        <v>13665</v>
      </c>
      <c r="AA82" s="75">
        <f t="shared" si="5"/>
        <v>153458</v>
      </c>
      <c r="AB82" s="129" t="s">
        <v>88</v>
      </c>
      <c r="AC82" s="21">
        <v>51.001413760603207</v>
      </c>
      <c r="AD82" s="21">
        <v>42.923490589098016</v>
      </c>
      <c r="AE82" s="21">
        <v>65.48</v>
      </c>
      <c r="AF82" s="21">
        <v>17.099737532808398</v>
      </c>
      <c r="AG82" s="21">
        <v>30.990734141126158</v>
      </c>
      <c r="AH82" s="21">
        <v>40.435615609559342</v>
      </c>
      <c r="AI82" s="21">
        <v>49.488677867056246</v>
      </c>
      <c r="AJ82" s="21">
        <v>37.897171610599358</v>
      </c>
      <c r="AK82" s="21">
        <v>22.806520198440822</v>
      </c>
      <c r="AL82" s="21">
        <v>23.166146198457717</v>
      </c>
      <c r="AM82" s="21">
        <v>31.313236674663607</v>
      </c>
      <c r="AN82" s="21">
        <f t="shared" si="6"/>
        <v>22.070984266373948</v>
      </c>
      <c r="AO82" s="21">
        <f t="shared" si="7"/>
        <v>35.352995607918778</v>
      </c>
      <c r="AP82" s="119"/>
    </row>
    <row r="83" spans="1:42" ht="13.8" x14ac:dyDescent="0.25">
      <c r="A83" s="22" t="s">
        <v>89</v>
      </c>
      <c r="B83" s="79">
        <v>11501</v>
      </c>
      <c r="C83" s="79">
        <v>9879</v>
      </c>
      <c r="D83" s="79">
        <v>6496</v>
      </c>
      <c r="E83" s="79">
        <v>10586</v>
      </c>
      <c r="F83" s="79">
        <v>5805</v>
      </c>
      <c r="G83" s="79">
        <v>7525</v>
      </c>
      <c r="H83" s="79">
        <v>6320</v>
      </c>
      <c r="I83" s="79">
        <v>6613</v>
      </c>
      <c r="J83" s="79">
        <v>6818</v>
      </c>
      <c r="K83" s="79">
        <v>7853</v>
      </c>
      <c r="L83" s="79">
        <v>12720</v>
      </c>
      <c r="M83" s="79">
        <v>11576</v>
      </c>
      <c r="N83" s="79">
        <f t="shared" si="4"/>
        <v>103692</v>
      </c>
      <c r="O83" s="62">
        <v>6750</v>
      </c>
      <c r="P83" s="63">
        <v>5470</v>
      </c>
      <c r="Q83" s="63">
        <v>5309</v>
      </c>
      <c r="R83" s="63">
        <v>4428</v>
      </c>
      <c r="S83" s="63">
        <v>3891</v>
      </c>
      <c r="T83" s="63">
        <v>5455</v>
      </c>
      <c r="U83" s="63">
        <v>4390</v>
      </c>
      <c r="V83" s="63">
        <v>4179</v>
      </c>
      <c r="W83" s="63">
        <v>5063</v>
      </c>
      <c r="X83" s="63">
        <v>5945</v>
      </c>
      <c r="Y83" s="63">
        <v>8813</v>
      </c>
      <c r="Z83" s="63">
        <v>9415</v>
      </c>
      <c r="AA83" s="63">
        <f t="shared" si="5"/>
        <v>69108</v>
      </c>
      <c r="AB83" s="130" t="s">
        <v>89</v>
      </c>
      <c r="AC83" s="26">
        <v>70.385185185185179</v>
      </c>
      <c r="AD83" s="26">
        <v>80.603290676416819</v>
      </c>
      <c r="AE83" s="26">
        <v>22.36</v>
      </c>
      <c r="AF83" s="26">
        <v>139.06955736224029</v>
      </c>
      <c r="AG83" s="26">
        <v>49.190439475713184</v>
      </c>
      <c r="AH83" s="26">
        <v>37.94683776351971</v>
      </c>
      <c r="AI83" s="26">
        <v>43.96355353075171</v>
      </c>
      <c r="AJ83" s="26">
        <v>58.243598947116539</v>
      </c>
      <c r="AK83" s="26">
        <v>34.663243136480347</v>
      </c>
      <c r="AL83" s="26">
        <v>32.094196804037004</v>
      </c>
      <c r="AM83" s="26">
        <v>44.332236468852834</v>
      </c>
      <c r="AN83" s="26">
        <f t="shared" si="6"/>
        <v>22.952734997344663</v>
      </c>
      <c r="AO83" s="26">
        <f t="shared" si="7"/>
        <v>50.043410314290668</v>
      </c>
      <c r="AP83" s="119"/>
    </row>
    <row r="84" spans="1:42" ht="13.8" x14ac:dyDescent="0.25">
      <c r="A84" s="80" t="s">
        <v>90</v>
      </c>
      <c r="B84" s="81">
        <v>2725</v>
      </c>
      <c r="C84" s="81">
        <v>2309</v>
      </c>
      <c r="D84" s="81">
        <v>2266</v>
      </c>
      <c r="E84" s="81">
        <v>1357</v>
      </c>
      <c r="F84" s="81">
        <v>1119</v>
      </c>
      <c r="G84" s="81">
        <v>899</v>
      </c>
      <c r="H84" s="81">
        <v>1068</v>
      </c>
      <c r="I84" s="81">
        <v>1227</v>
      </c>
      <c r="J84" s="81">
        <v>1306</v>
      </c>
      <c r="K84" s="81">
        <v>1649</v>
      </c>
      <c r="L84" s="81">
        <v>3286</v>
      </c>
      <c r="M84" s="81">
        <v>4121</v>
      </c>
      <c r="N84" s="81">
        <f t="shared" si="4"/>
        <v>23332</v>
      </c>
      <c r="O84" s="82">
        <v>1574</v>
      </c>
      <c r="P84" s="83">
        <v>1479</v>
      </c>
      <c r="Q84" s="83">
        <v>1495</v>
      </c>
      <c r="R84" s="83">
        <v>990</v>
      </c>
      <c r="S84" s="83">
        <v>635</v>
      </c>
      <c r="T84" s="83">
        <v>667</v>
      </c>
      <c r="U84" s="83">
        <v>655</v>
      </c>
      <c r="V84" s="83">
        <v>798</v>
      </c>
      <c r="W84" s="83">
        <v>734</v>
      </c>
      <c r="X84" s="83">
        <v>957</v>
      </c>
      <c r="Y84" s="83">
        <v>1656</v>
      </c>
      <c r="Z84" s="83">
        <v>2563</v>
      </c>
      <c r="AA84" s="83">
        <f t="shared" si="5"/>
        <v>14203</v>
      </c>
      <c r="AB84" s="133" t="s">
        <v>90</v>
      </c>
      <c r="AC84" s="45">
        <v>73.125794155019065</v>
      </c>
      <c r="AD84" s="45">
        <v>56.118999323867477</v>
      </c>
      <c r="AE84" s="45">
        <v>51.57</v>
      </c>
      <c r="AF84" s="45">
        <v>37.070707070707073</v>
      </c>
      <c r="AG84" s="45">
        <v>76.220472440944889</v>
      </c>
      <c r="AH84" s="45">
        <v>34.782608695652172</v>
      </c>
      <c r="AI84" s="45">
        <v>63.05343511450382</v>
      </c>
      <c r="AJ84" s="45">
        <v>53.759398496240607</v>
      </c>
      <c r="AK84" s="45">
        <v>77.929155313351501</v>
      </c>
      <c r="AL84" s="45">
        <v>72.309299895506797</v>
      </c>
      <c r="AM84" s="45">
        <v>98.429951690821255</v>
      </c>
      <c r="AN84" s="45">
        <f t="shared" si="6"/>
        <v>60.788138899726881</v>
      </c>
      <c r="AO84" s="45">
        <f t="shared" si="7"/>
        <v>64.275153136661274</v>
      </c>
      <c r="AP84" s="119"/>
    </row>
    <row r="85" spans="1:42" thickBot="1" x14ac:dyDescent="0.3">
      <c r="A85" s="50" t="s">
        <v>91</v>
      </c>
      <c r="B85" s="84">
        <v>146288</v>
      </c>
      <c r="C85" s="84">
        <v>138484</v>
      </c>
      <c r="D85" s="84">
        <v>135962</v>
      </c>
      <c r="E85" s="84">
        <v>108172</v>
      </c>
      <c r="F85" s="84">
        <v>97076</v>
      </c>
      <c r="G85" s="84">
        <v>107002</v>
      </c>
      <c r="H85" s="84">
        <v>105775</v>
      </c>
      <c r="I85" s="84">
        <v>84697</v>
      </c>
      <c r="J85" s="84">
        <v>82427</v>
      </c>
      <c r="K85" s="84">
        <v>117937</v>
      </c>
      <c r="L85" s="84">
        <v>176700</v>
      </c>
      <c r="M85" s="84">
        <v>176558</v>
      </c>
      <c r="N85" s="84">
        <f t="shared" si="4"/>
        <v>1477078</v>
      </c>
      <c r="O85" s="85">
        <v>118891</v>
      </c>
      <c r="P85" s="86">
        <v>117838</v>
      </c>
      <c r="Q85" s="86">
        <v>120596</v>
      </c>
      <c r="R85" s="86">
        <v>100424</v>
      </c>
      <c r="S85" s="86">
        <v>85529</v>
      </c>
      <c r="T85" s="86">
        <v>94143</v>
      </c>
      <c r="U85" s="86">
        <v>96758</v>
      </c>
      <c r="V85" s="86">
        <v>74573</v>
      </c>
      <c r="W85" s="86">
        <v>73781</v>
      </c>
      <c r="X85" s="86">
        <v>97572</v>
      </c>
      <c r="Y85" s="86">
        <v>147089</v>
      </c>
      <c r="Z85" s="86">
        <v>160267</v>
      </c>
      <c r="AA85" s="86">
        <f t="shared" si="5"/>
        <v>1287461</v>
      </c>
      <c r="AB85" s="135" t="s">
        <v>91</v>
      </c>
      <c r="AC85" s="54">
        <v>23.04379641856827</v>
      </c>
      <c r="AD85" s="54">
        <v>17.520663962389044</v>
      </c>
      <c r="AE85" s="54">
        <v>12.74</v>
      </c>
      <c r="AF85" s="54">
        <v>7.7152871823468496</v>
      </c>
      <c r="AG85" s="54">
        <v>13.500683978533598</v>
      </c>
      <c r="AH85" s="54">
        <v>13.6590081046918</v>
      </c>
      <c r="AI85" s="54">
        <v>9.3191260670952278</v>
      </c>
      <c r="AJ85" s="54">
        <v>13.575959127298084</v>
      </c>
      <c r="AK85" s="54">
        <v>11.718464103224408</v>
      </c>
      <c r="AL85" s="54">
        <v>20.871766490386587</v>
      </c>
      <c r="AM85" s="54">
        <v>20.131349047175519</v>
      </c>
      <c r="AN85" s="54">
        <f t="shared" si="6"/>
        <v>10.164912302595045</v>
      </c>
      <c r="AO85" s="54">
        <f t="shared" si="7"/>
        <v>14.72798010968876</v>
      </c>
      <c r="AP85" s="119"/>
    </row>
    <row r="86" spans="1:42" thickTop="1" x14ac:dyDescent="0.25">
      <c r="A86" s="22" t="s">
        <v>92</v>
      </c>
      <c r="B86" s="79">
        <v>31004</v>
      </c>
      <c r="C86" s="79">
        <v>29786</v>
      </c>
      <c r="D86" s="79">
        <v>25546</v>
      </c>
      <c r="E86" s="79">
        <v>19048</v>
      </c>
      <c r="F86" s="79">
        <v>15907</v>
      </c>
      <c r="G86" s="79">
        <v>12921</v>
      </c>
      <c r="H86" s="79">
        <v>13771</v>
      </c>
      <c r="I86" s="79">
        <v>12396</v>
      </c>
      <c r="J86" s="79">
        <v>12142</v>
      </c>
      <c r="K86" s="79">
        <v>19187</v>
      </c>
      <c r="L86" s="79">
        <v>29718</v>
      </c>
      <c r="M86" s="79">
        <v>29910</v>
      </c>
      <c r="N86" s="79">
        <f t="shared" si="4"/>
        <v>251336</v>
      </c>
      <c r="O86" s="62">
        <v>23744</v>
      </c>
      <c r="P86" s="63">
        <v>23740</v>
      </c>
      <c r="Q86" s="63">
        <v>22786</v>
      </c>
      <c r="R86" s="63">
        <v>16579</v>
      </c>
      <c r="S86" s="63">
        <v>13969</v>
      </c>
      <c r="T86" s="63">
        <v>11035</v>
      </c>
      <c r="U86" s="63">
        <v>13023</v>
      </c>
      <c r="V86" s="63">
        <v>11251</v>
      </c>
      <c r="W86" s="63">
        <v>10700</v>
      </c>
      <c r="X86" s="63">
        <v>16248</v>
      </c>
      <c r="Y86" s="63">
        <v>23831</v>
      </c>
      <c r="Z86" s="63">
        <v>27358</v>
      </c>
      <c r="AA86" s="63">
        <f t="shared" si="5"/>
        <v>214264</v>
      </c>
      <c r="AB86" s="130" t="s">
        <v>92</v>
      </c>
      <c r="AC86" s="26">
        <v>30.576145552560646</v>
      </c>
      <c r="AD86" s="26">
        <v>25.467565290648693</v>
      </c>
      <c r="AE86" s="26">
        <v>12.11</v>
      </c>
      <c r="AF86" s="26">
        <v>14.892333675131189</v>
      </c>
      <c r="AG86" s="26">
        <v>13.873577206671916</v>
      </c>
      <c r="AH86" s="26">
        <v>17.091073855913006</v>
      </c>
      <c r="AI86" s="26">
        <v>5.7436842509406434</v>
      </c>
      <c r="AJ86" s="26">
        <v>10.176873166829616</v>
      </c>
      <c r="AK86" s="26">
        <v>13.476635514018692</v>
      </c>
      <c r="AL86" s="26">
        <v>18.088380108321026</v>
      </c>
      <c r="AM86" s="26">
        <v>24.703117787755442</v>
      </c>
      <c r="AN86" s="26">
        <f t="shared" si="6"/>
        <v>9.3281672636888668</v>
      </c>
      <c r="AO86" s="26">
        <f t="shared" si="7"/>
        <v>17.302019938020386</v>
      </c>
      <c r="AP86" s="119"/>
    </row>
    <row r="87" spans="1:42" ht="13.8" x14ac:dyDescent="0.25">
      <c r="A87" s="17" t="s">
        <v>93</v>
      </c>
      <c r="B87" s="73">
        <v>2660</v>
      </c>
      <c r="C87" s="73">
        <v>2710</v>
      </c>
      <c r="D87" s="73">
        <v>4382</v>
      </c>
      <c r="E87" s="73">
        <v>2820</v>
      </c>
      <c r="F87" s="73">
        <v>3260</v>
      </c>
      <c r="G87" s="73">
        <v>2744</v>
      </c>
      <c r="H87" s="73">
        <v>3301</v>
      </c>
      <c r="I87" s="73">
        <v>2572</v>
      </c>
      <c r="J87" s="73">
        <v>4001</v>
      </c>
      <c r="K87" s="73">
        <v>5166</v>
      </c>
      <c r="L87" s="73">
        <v>6373</v>
      </c>
      <c r="M87" s="73">
        <v>3824</v>
      </c>
      <c r="N87" s="73">
        <f t="shared" si="4"/>
        <v>43813</v>
      </c>
      <c r="O87" s="74">
        <v>1616</v>
      </c>
      <c r="P87" s="75">
        <v>1968</v>
      </c>
      <c r="Q87" s="75">
        <v>2671</v>
      </c>
      <c r="R87" s="75">
        <v>2753</v>
      </c>
      <c r="S87" s="75">
        <v>2235</v>
      </c>
      <c r="T87" s="75">
        <v>1801</v>
      </c>
      <c r="U87" s="75">
        <v>2224</v>
      </c>
      <c r="V87" s="75">
        <v>1865</v>
      </c>
      <c r="W87" s="75">
        <v>3183</v>
      </c>
      <c r="X87" s="75">
        <v>3367</v>
      </c>
      <c r="Y87" s="75">
        <v>5158</v>
      </c>
      <c r="Z87" s="75">
        <v>3354</v>
      </c>
      <c r="AA87" s="75">
        <f t="shared" si="5"/>
        <v>32195</v>
      </c>
      <c r="AB87" s="129" t="s">
        <v>93</v>
      </c>
      <c r="AC87" s="21">
        <v>64.603960396039611</v>
      </c>
      <c r="AD87" s="21">
        <v>37.703252032520325</v>
      </c>
      <c r="AE87" s="21">
        <v>64.06</v>
      </c>
      <c r="AF87" s="21">
        <v>2.4337086814384308</v>
      </c>
      <c r="AG87" s="21">
        <v>45.861297539149888</v>
      </c>
      <c r="AH87" s="21">
        <v>52.359800111049417</v>
      </c>
      <c r="AI87" s="21">
        <v>48.426258992805757</v>
      </c>
      <c r="AJ87" s="21">
        <v>37.908847184986591</v>
      </c>
      <c r="AK87" s="21">
        <v>25.699026076028904</v>
      </c>
      <c r="AL87" s="21">
        <v>53.430353430353428</v>
      </c>
      <c r="AM87" s="21">
        <v>23.555641721597517</v>
      </c>
      <c r="AN87" s="21">
        <f t="shared" si="6"/>
        <v>14.013118664281453</v>
      </c>
      <c r="AO87" s="21">
        <f t="shared" si="7"/>
        <v>36.086348811927316</v>
      </c>
      <c r="AP87" s="119"/>
    </row>
    <row r="88" spans="1:42" ht="13.8" x14ac:dyDescent="0.25">
      <c r="A88" s="22" t="s">
        <v>129</v>
      </c>
      <c r="B88" s="79">
        <v>97046</v>
      </c>
      <c r="C88" s="79">
        <v>91483</v>
      </c>
      <c r="D88" s="79">
        <v>91719</v>
      </c>
      <c r="E88" s="79">
        <v>75204</v>
      </c>
      <c r="F88" s="79">
        <v>68257</v>
      </c>
      <c r="G88" s="79">
        <v>83542</v>
      </c>
      <c r="H88" s="79">
        <v>81334</v>
      </c>
      <c r="I88" s="79">
        <v>61700</v>
      </c>
      <c r="J88" s="79">
        <v>56819</v>
      </c>
      <c r="K88" s="79">
        <v>80999</v>
      </c>
      <c r="L88" s="79">
        <v>118423</v>
      </c>
      <c r="M88" s="90">
        <v>124207</v>
      </c>
      <c r="N88" s="90">
        <f t="shared" si="4"/>
        <v>1030733</v>
      </c>
      <c r="O88" s="62">
        <v>82470</v>
      </c>
      <c r="P88" s="63">
        <v>81946</v>
      </c>
      <c r="Q88" s="63">
        <v>84101</v>
      </c>
      <c r="R88" s="63">
        <v>72139</v>
      </c>
      <c r="S88" s="63">
        <v>62058</v>
      </c>
      <c r="T88" s="63">
        <v>75623</v>
      </c>
      <c r="U88" s="63">
        <v>75914</v>
      </c>
      <c r="V88" s="63">
        <v>55960</v>
      </c>
      <c r="W88" s="63">
        <v>52895</v>
      </c>
      <c r="X88" s="63">
        <v>68563</v>
      </c>
      <c r="Y88" s="63">
        <v>103726</v>
      </c>
      <c r="Z88" s="63">
        <v>114811</v>
      </c>
      <c r="AA88" s="63">
        <f t="shared" si="5"/>
        <v>930206</v>
      </c>
      <c r="AB88" s="130" t="s">
        <v>129</v>
      </c>
      <c r="AC88" s="26">
        <v>17.674305808172669</v>
      </c>
      <c r="AD88" s="26">
        <v>11.638151953725623</v>
      </c>
      <c r="AE88" s="26">
        <v>9.06</v>
      </c>
      <c r="AF88" s="26">
        <v>4.2487420119491537</v>
      </c>
      <c r="AG88" s="26">
        <v>9.9890425086209671</v>
      </c>
      <c r="AH88" s="26">
        <v>10.471681895719556</v>
      </c>
      <c r="AI88" s="26">
        <v>7.1396580340912088</v>
      </c>
      <c r="AJ88" s="26">
        <v>10.257326661901359</v>
      </c>
      <c r="AK88" s="26">
        <v>7.4184705548728607</v>
      </c>
      <c r="AL88" s="26">
        <v>18.138062803552938</v>
      </c>
      <c r="AM88" s="26">
        <v>14.169060794786265</v>
      </c>
      <c r="AN88" s="26">
        <f t="shared" si="6"/>
        <v>8.1838848193988394</v>
      </c>
      <c r="AO88" s="26">
        <f t="shared" si="7"/>
        <v>10.806961038737656</v>
      </c>
      <c r="AP88" s="119"/>
    </row>
    <row r="89" spans="1:42" ht="13.8" x14ac:dyDescent="0.25">
      <c r="A89" s="17" t="s">
        <v>94</v>
      </c>
      <c r="B89" s="73">
        <v>3940</v>
      </c>
      <c r="C89" s="73">
        <v>3003</v>
      </c>
      <c r="D89" s="73">
        <v>2403</v>
      </c>
      <c r="E89" s="73">
        <v>1743</v>
      </c>
      <c r="F89" s="73">
        <v>1344</v>
      </c>
      <c r="G89" s="73">
        <v>1204</v>
      </c>
      <c r="H89" s="73">
        <v>1006</v>
      </c>
      <c r="I89" s="73">
        <v>922</v>
      </c>
      <c r="J89" s="73">
        <v>1171</v>
      </c>
      <c r="K89" s="73">
        <v>1703</v>
      </c>
      <c r="L89" s="73">
        <v>2510</v>
      </c>
      <c r="M89" s="73">
        <v>2525</v>
      </c>
      <c r="N89" s="73">
        <f t="shared" si="4"/>
        <v>23474</v>
      </c>
      <c r="O89" s="74">
        <v>2889</v>
      </c>
      <c r="P89" s="75">
        <v>2248</v>
      </c>
      <c r="Q89" s="75">
        <v>2023</v>
      </c>
      <c r="R89" s="75">
        <v>1513</v>
      </c>
      <c r="S89" s="75">
        <v>1121</v>
      </c>
      <c r="T89" s="75">
        <v>876</v>
      </c>
      <c r="U89" s="75">
        <v>791</v>
      </c>
      <c r="V89" s="75">
        <v>759</v>
      </c>
      <c r="W89" s="75">
        <v>955</v>
      </c>
      <c r="X89" s="75">
        <v>1378</v>
      </c>
      <c r="Y89" s="75">
        <v>1894</v>
      </c>
      <c r="Z89" s="75">
        <v>2335</v>
      </c>
      <c r="AA89" s="75">
        <f t="shared" si="5"/>
        <v>18782</v>
      </c>
      <c r="AB89" s="129" t="s">
        <v>94</v>
      </c>
      <c r="AC89" s="21">
        <v>36.379370024229836</v>
      </c>
      <c r="AD89" s="21">
        <v>33.585409252669038</v>
      </c>
      <c r="AE89" s="21">
        <v>18.78</v>
      </c>
      <c r="AF89" s="21">
        <v>15.201586252478519</v>
      </c>
      <c r="AG89" s="21">
        <v>19.892952720785011</v>
      </c>
      <c r="AH89" s="21">
        <v>37.442922374429223</v>
      </c>
      <c r="AI89" s="21">
        <v>27.180783817951959</v>
      </c>
      <c r="AJ89" s="21">
        <v>21.47562582345191</v>
      </c>
      <c r="AK89" s="21">
        <v>22.61780104712042</v>
      </c>
      <c r="AL89" s="21">
        <v>23.584905660377359</v>
      </c>
      <c r="AM89" s="21">
        <v>32.523759239704333</v>
      </c>
      <c r="AN89" s="21">
        <f t="shared" si="6"/>
        <v>8.1370449678800867</v>
      </c>
      <c r="AO89" s="21">
        <f t="shared" si="7"/>
        <v>24.981365136833141</v>
      </c>
      <c r="AP89" s="119"/>
    </row>
    <row r="90" spans="1:42" ht="13.8" x14ac:dyDescent="0.25">
      <c r="A90" s="22" t="s">
        <v>95</v>
      </c>
      <c r="B90" s="79">
        <v>6853</v>
      </c>
      <c r="C90" s="79">
        <v>6002</v>
      </c>
      <c r="D90" s="79">
        <v>6267</v>
      </c>
      <c r="E90" s="79">
        <v>4725</v>
      </c>
      <c r="F90" s="79">
        <v>3615</v>
      </c>
      <c r="G90" s="79">
        <v>3061</v>
      </c>
      <c r="H90" s="79">
        <v>2661</v>
      </c>
      <c r="I90" s="79">
        <v>2739</v>
      </c>
      <c r="J90" s="79">
        <v>2999</v>
      </c>
      <c r="K90" s="79">
        <v>4404</v>
      </c>
      <c r="L90" s="79">
        <v>10840</v>
      </c>
      <c r="M90" s="79">
        <v>9077</v>
      </c>
      <c r="N90" s="79">
        <f t="shared" si="4"/>
        <v>63243</v>
      </c>
      <c r="O90" s="62">
        <v>5186</v>
      </c>
      <c r="P90" s="63">
        <v>4405</v>
      </c>
      <c r="Q90" s="63">
        <v>5048</v>
      </c>
      <c r="R90" s="63">
        <v>3644</v>
      </c>
      <c r="S90" s="63">
        <v>2966</v>
      </c>
      <c r="T90" s="63">
        <v>2282</v>
      </c>
      <c r="U90" s="63">
        <v>2197</v>
      </c>
      <c r="V90" s="63">
        <v>2221</v>
      </c>
      <c r="W90" s="63">
        <v>2800</v>
      </c>
      <c r="X90" s="63">
        <v>3815</v>
      </c>
      <c r="Y90" s="63">
        <v>7393</v>
      </c>
      <c r="Z90" s="63">
        <v>8048</v>
      </c>
      <c r="AA90" s="63">
        <f t="shared" si="5"/>
        <v>50005</v>
      </c>
      <c r="AB90" s="130" t="s">
        <v>95</v>
      </c>
      <c r="AC90" s="26">
        <v>32.144234477439262</v>
      </c>
      <c r="AD90" s="26">
        <v>36.254256526674233</v>
      </c>
      <c r="AE90" s="26">
        <v>24.15</v>
      </c>
      <c r="AF90" s="26">
        <v>29.665203073545555</v>
      </c>
      <c r="AG90" s="26">
        <v>21.881321645313552</v>
      </c>
      <c r="AH90" s="26">
        <v>34.136722173531993</v>
      </c>
      <c r="AI90" s="26">
        <v>21.119708693673193</v>
      </c>
      <c r="AJ90" s="26">
        <v>23.322827555155335</v>
      </c>
      <c r="AK90" s="26">
        <v>7.1071428571428577</v>
      </c>
      <c r="AL90" s="26">
        <v>15.43905635648755</v>
      </c>
      <c r="AM90" s="26">
        <v>46.625185986744214</v>
      </c>
      <c r="AN90" s="26">
        <f t="shared" si="6"/>
        <v>12.785785288270377</v>
      </c>
      <c r="AO90" s="26">
        <f t="shared" si="7"/>
        <v>26.473352664733529</v>
      </c>
      <c r="AP90" s="119"/>
    </row>
    <row r="91" spans="1:42" ht="13.8" x14ac:dyDescent="0.25">
      <c r="A91" s="17" t="s">
        <v>96</v>
      </c>
      <c r="B91" s="73">
        <v>1885</v>
      </c>
      <c r="C91" s="73">
        <v>2540</v>
      </c>
      <c r="D91" s="73">
        <v>1707</v>
      </c>
      <c r="E91" s="73">
        <v>1594</v>
      </c>
      <c r="F91" s="73">
        <v>1252</v>
      </c>
      <c r="G91" s="73">
        <v>975</v>
      </c>
      <c r="H91" s="73">
        <v>909</v>
      </c>
      <c r="I91" s="73">
        <v>889</v>
      </c>
      <c r="J91" s="73">
        <v>1141</v>
      </c>
      <c r="K91" s="73">
        <v>1253</v>
      </c>
      <c r="L91" s="73">
        <v>1839</v>
      </c>
      <c r="M91" s="73">
        <v>1194</v>
      </c>
      <c r="N91" s="73">
        <f t="shared" si="4"/>
        <v>17178</v>
      </c>
      <c r="O91" s="74">
        <v>1253</v>
      </c>
      <c r="P91" s="75">
        <v>1654</v>
      </c>
      <c r="Q91" s="75">
        <v>1250</v>
      </c>
      <c r="R91" s="75">
        <v>984</v>
      </c>
      <c r="S91" s="75">
        <v>910</v>
      </c>
      <c r="T91" s="75">
        <v>843</v>
      </c>
      <c r="U91" s="75">
        <v>763</v>
      </c>
      <c r="V91" s="75">
        <v>739</v>
      </c>
      <c r="W91" s="75">
        <v>948</v>
      </c>
      <c r="X91" s="75">
        <v>1418</v>
      </c>
      <c r="Y91" s="75">
        <v>1493</v>
      </c>
      <c r="Z91" s="75">
        <v>1328</v>
      </c>
      <c r="AA91" s="75">
        <f t="shared" si="5"/>
        <v>13583</v>
      </c>
      <c r="AB91" s="129" t="s">
        <v>96</v>
      </c>
      <c r="AC91" s="21">
        <v>50.438946528332011</v>
      </c>
      <c r="AD91" s="21">
        <v>53.5671100362757</v>
      </c>
      <c r="AE91" s="21">
        <v>36.56</v>
      </c>
      <c r="AF91" s="21">
        <v>61.99186991869918</v>
      </c>
      <c r="AG91" s="21">
        <v>37.582417582417584</v>
      </c>
      <c r="AH91" s="21">
        <v>15.658362989323843</v>
      </c>
      <c r="AI91" s="21">
        <v>19.134993446920053</v>
      </c>
      <c r="AJ91" s="21">
        <v>20.297699594046009</v>
      </c>
      <c r="AK91" s="21">
        <v>20.358649789029538</v>
      </c>
      <c r="AL91" s="21">
        <v>-11.636107193229901</v>
      </c>
      <c r="AM91" s="21">
        <v>23.174815807099801</v>
      </c>
      <c r="AN91" s="21">
        <f t="shared" si="6"/>
        <v>-10.090361445783133</v>
      </c>
      <c r="AO91" s="21">
        <f t="shared" si="7"/>
        <v>26.46690716336597</v>
      </c>
      <c r="AP91" s="119"/>
    </row>
    <row r="92" spans="1:42" ht="13.8" x14ac:dyDescent="0.25">
      <c r="A92" s="22" t="s">
        <v>97</v>
      </c>
      <c r="B92" s="79">
        <v>941</v>
      </c>
      <c r="C92" s="79">
        <v>881</v>
      </c>
      <c r="D92" s="79">
        <v>1285</v>
      </c>
      <c r="E92" s="79">
        <v>906</v>
      </c>
      <c r="F92" s="79">
        <v>909</v>
      </c>
      <c r="G92" s="79">
        <v>975</v>
      </c>
      <c r="H92" s="79">
        <v>883</v>
      </c>
      <c r="I92" s="79">
        <v>1297</v>
      </c>
      <c r="J92" s="79">
        <v>1776</v>
      </c>
      <c r="K92" s="79">
        <v>2031</v>
      </c>
      <c r="L92" s="79">
        <v>2661</v>
      </c>
      <c r="M92" s="79">
        <v>2470</v>
      </c>
      <c r="N92" s="79">
        <f t="shared" si="4"/>
        <v>17015</v>
      </c>
      <c r="O92" s="62">
        <v>470</v>
      </c>
      <c r="P92" s="63">
        <v>499</v>
      </c>
      <c r="Q92" s="63">
        <v>750</v>
      </c>
      <c r="R92" s="63">
        <v>689</v>
      </c>
      <c r="S92" s="63">
        <v>602</v>
      </c>
      <c r="T92" s="63">
        <v>540</v>
      </c>
      <c r="U92" s="63">
        <v>511</v>
      </c>
      <c r="V92" s="63">
        <v>494</v>
      </c>
      <c r="W92" s="63">
        <v>818</v>
      </c>
      <c r="X92" s="63">
        <v>982</v>
      </c>
      <c r="Y92" s="63">
        <v>1320</v>
      </c>
      <c r="Z92" s="63">
        <v>1142</v>
      </c>
      <c r="AA92" s="63">
        <f t="shared" si="5"/>
        <v>8817</v>
      </c>
      <c r="AB92" s="130" t="s">
        <v>97</v>
      </c>
      <c r="AC92" s="26">
        <v>100.21276595744682</v>
      </c>
      <c r="AD92" s="26">
        <v>76.553106212424851</v>
      </c>
      <c r="AE92" s="26">
        <v>71.33</v>
      </c>
      <c r="AF92" s="26">
        <v>31.494920174165458</v>
      </c>
      <c r="AG92" s="26">
        <v>50.996677740863781</v>
      </c>
      <c r="AH92" s="26">
        <v>80.555555555555557</v>
      </c>
      <c r="AI92" s="26">
        <v>72.79843444227005</v>
      </c>
      <c r="AJ92" s="26">
        <v>162.5506072874494</v>
      </c>
      <c r="AK92" s="26">
        <v>117.11491442542787</v>
      </c>
      <c r="AL92" s="26">
        <v>106.82281059063136</v>
      </c>
      <c r="AM92" s="26">
        <v>101.59090909090909</v>
      </c>
      <c r="AN92" s="26">
        <f t="shared" si="6"/>
        <v>116.28721541155866</v>
      </c>
      <c r="AO92" s="26">
        <f t="shared" si="7"/>
        <v>92.979471475558583</v>
      </c>
      <c r="AP92" s="119"/>
    </row>
    <row r="93" spans="1:42" ht="13.8" x14ac:dyDescent="0.25">
      <c r="A93" s="17" t="s">
        <v>98</v>
      </c>
      <c r="B93" s="73">
        <v>663</v>
      </c>
      <c r="C93" s="73">
        <v>745</v>
      </c>
      <c r="D93" s="73">
        <v>728</v>
      </c>
      <c r="E93" s="73">
        <v>669</v>
      </c>
      <c r="F93" s="73">
        <v>677</v>
      </c>
      <c r="G93" s="73">
        <v>495</v>
      </c>
      <c r="H93" s="73">
        <v>531</v>
      </c>
      <c r="I93" s="73">
        <v>541</v>
      </c>
      <c r="J93" s="73">
        <v>632</v>
      </c>
      <c r="K93" s="73">
        <v>753</v>
      </c>
      <c r="L93" s="73">
        <v>1049</v>
      </c>
      <c r="M93" s="73">
        <v>861</v>
      </c>
      <c r="N93" s="73">
        <f t="shared" si="4"/>
        <v>8344</v>
      </c>
      <c r="O93" s="74">
        <v>458</v>
      </c>
      <c r="P93" s="75">
        <v>435</v>
      </c>
      <c r="Q93" s="75">
        <v>509</v>
      </c>
      <c r="R93" s="75">
        <v>515</v>
      </c>
      <c r="S93" s="75">
        <v>504</v>
      </c>
      <c r="T93" s="75">
        <v>413</v>
      </c>
      <c r="U93" s="75">
        <v>486</v>
      </c>
      <c r="V93" s="75">
        <v>438</v>
      </c>
      <c r="W93" s="75">
        <v>563</v>
      </c>
      <c r="X93" s="75">
        <v>673</v>
      </c>
      <c r="Y93" s="75">
        <v>819</v>
      </c>
      <c r="Z93" s="75">
        <v>584</v>
      </c>
      <c r="AA93" s="75">
        <f t="shared" si="5"/>
        <v>6397</v>
      </c>
      <c r="AB93" s="129" t="s">
        <v>98</v>
      </c>
      <c r="AC93" s="21">
        <v>44.759825327510917</v>
      </c>
      <c r="AD93" s="21">
        <v>71.264367816091962</v>
      </c>
      <c r="AE93" s="21">
        <v>43.03</v>
      </c>
      <c r="AF93" s="21">
        <v>29.902912621359224</v>
      </c>
      <c r="AG93" s="21">
        <v>34.325396825396822</v>
      </c>
      <c r="AH93" s="21">
        <v>19.854721549636803</v>
      </c>
      <c r="AI93" s="21">
        <v>9.2592592592592595</v>
      </c>
      <c r="AJ93" s="21">
        <v>23.515981735159816</v>
      </c>
      <c r="AK93" s="21">
        <v>12.255772646536411</v>
      </c>
      <c r="AL93" s="21">
        <v>11.88707280832095</v>
      </c>
      <c r="AM93" s="21">
        <v>28.083028083028083</v>
      </c>
      <c r="AN93" s="21">
        <f t="shared" si="6"/>
        <v>47.43150684931507</v>
      </c>
      <c r="AO93" s="21">
        <f t="shared" si="7"/>
        <v>30.436141941535094</v>
      </c>
      <c r="AP93" s="119"/>
    </row>
    <row r="94" spans="1:42" ht="13.8" x14ac:dyDescent="0.25">
      <c r="A94" s="22" t="s">
        <v>99</v>
      </c>
      <c r="B94" s="79">
        <v>243</v>
      </c>
      <c r="C94" s="79">
        <v>196</v>
      </c>
      <c r="D94" s="79">
        <v>539</v>
      </c>
      <c r="E94" s="79">
        <v>197</v>
      </c>
      <c r="F94" s="79">
        <v>555</v>
      </c>
      <c r="G94" s="79">
        <v>93</v>
      </c>
      <c r="H94" s="79">
        <v>245</v>
      </c>
      <c r="I94" s="79">
        <v>125</v>
      </c>
      <c r="J94" s="79">
        <v>98</v>
      </c>
      <c r="K94" s="79">
        <v>202</v>
      </c>
      <c r="L94" s="79">
        <v>349</v>
      </c>
      <c r="M94" s="79">
        <v>225</v>
      </c>
      <c r="N94" s="79">
        <f t="shared" si="4"/>
        <v>3067</v>
      </c>
      <c r="O94" s="62">
        <v>137</v>
      </c>
      <c r="P94" s="63">
        <v>304</v>
      </c>
      <c r="Q94" s="63">
        <v>593</v>
      </c>
      <c r="R94" s="63">
        <v>815</v>
      </c>
      <c r="S94" s="63">
        <v>456</v>
      </c>
      <c r="T94" s="63">
        <v>71</v>
      </c>
      <c r="U94" s="63">
        <v>61</v>
      </c>
      <c r="V94" s="63">
        <v>48</v>
      </c>
      <c r="W94" s="63">
        <v>59</v>
      </c>
      <c r="X94" s="63">
        <v>156</v>
      </c>
      <c r="Y94" s="63">
        <v>177</v>
      </c>
      <c r="Z94" s="63">
        <v>187</v>
      </c>
      <c r="AA94" s="63">
        <f t="shared" si="5"/>
        <v>3064</v>
      </c>
      <c r="AB94" s="130" t="s">
        <v>99</v>
      </c>
      <c r="AC94" s="26">
        <v>77.372262773722639</v>
      </c>
      <c r="AD94" s="26">
        <v>-35.526315789473685</v>
      </c>
      <c r="AE94" s="26">
        <v>-9.11</v>
      </c>
      <c r="AF94" s="26">
        <v>-75.828220858895705</v>
      </c>
      <c r="AG94" s="26">
        <v>21.710526315789476</v>
      </c>
      <c r="AH94" s="26">
        <v>30.985915492957744</v>
      </c>
      <c r="AI94" s="26">
        <v>301.63934426229508</v>
      </c>
      <c r="AJ94" s="26">
        <v>160.41666666666669</v>
      </c>
      <c r="AK94" s="26">
        <v>66.101694915254242</v>
      </c>
      <c r="AL94" s="26">
        <v>29.487179487179489</v>
      </c>
      <c r="AM94" s="26">
        <v>97.175141242937855</v>
      </c>
      <c r="AN94" s="26">
        <f t="shared" si="6"/>
        <v>20.320855614973262</v>
      </c>
      <c r="AO94" s="26">
        <f t="shared" si="7"/>
        <v>9.7911227154046987E-2</v>
      </c>
      <c r="AP94" s="119"/>
    </row>
    <row r="95" spans="1:42" ht="13.8" x14ac:dyDescent="0.25">
      <c r="A95" s="46" t="s">
        <v>120</v>
      </c>
      <c r="B95" s="87">
        <v>1053</v>
      </c>
      <c r="C95" s="87">
        <v>1138</v>
      </c>
      <c r="D95" s="87">
        <v>1386</v>
      </c>
      <c r="E95" s="87">
        <v>1266</v>
      </c>
      <c r="F95" s="87">
        <v>1300</v>
      </c>
      <c r="G95" s="87">
        <v>992</v>
      </c>
      <c r="H95" s="87">
        <v>1134</v>
      </c>
      <c r="I95" s="87">
        <v>1516</v>
      </c>
      <c r="J95" s="87">
        <v>1648</v>
      </c>
      <c r="K95" s="87">
        <v>2239</v>
      </c>
      <c r="L95" s="87">
        <v>2938</v>
      </c>
      <c r="M95" s="87">
        <v>2265</v>
      </c>
      <c r="N95" s="87">
        <f t="shared" si="4"/>
        <v>18875</v>
      </c>
      <c r="O95" s="88">
        <v>668</v>
      </c>
      <c r="P95" s="89">
        <v>639</v>
      </c>
      <c r="Q95" s="89">
        <v>865</v>
      </c>
      <c r="R95" s="89">
        <v>793</v>
      </c>
      <c r="S95" s="89">
        <v>708</v>
      </c>
      <c r="T95" s="89">
        <v>659</v>
      </c>
      <c r="U95" s="89">
        <v>788</v>
      </c>
      <c r="V95" s="89">
        <v>798</v>
      </c>
      <c r="W95" s="89">
        <v>860</v>
      </c>
      <c r="X95" s="89">
        <v>972</v>
      </c>
      <c r="Y95" s="89">
        <v>1278</v>
      </c>
      <c r="Z95" s="89">
        <v>1120</v>
      </c>
      <c r="AA95" s="89">
        <f t="shared" si="5"/>
        <v>10148</v>
      </c>
      <c r="AB95" s="134" t="s">
        <v>120</v>
      </c>
      <c r="AC95" s="45">
        <v>57.634730538922149</v>
      </c>
      <c r="AD95" s="45">
        <v>78.090766823161189</v>
      </c>
      <c r="AE95" s="45">
        <v>60.23</v>
      </c>
      <c r="AF95" s="45">
        <v>59.64691046658259</v>
      </c>
      <c r="AG95" s="45">
        <v>83.615819209039543</v>
      </c>
      <c r="AH95" s="45">
        <v>50.531107738998479</v>
      </c>
      <c r="AI95" s="45">
        <v>43.908629441624363</v>
      </c>
      <c r="AJ95" s="45">
        <v>89.974937343358391</v>
      </c>
      <c r="AK95" s="45">
        <v>91.627906976744185</v>
      </c>
      <c r="AL95" s="45">
        <v>130.34979423868313</v>
      </c>
      <c r="AM95" s="45">
        <v>129.89045383411582</v>
      </c>
      <c r="AN95" s="45">
        <f t="shared" si="6"/>
        <v>102.23214285714286</v>
      </c>
      <c r="AO95" s="45">
        <f t="shared" si="7"/>
        <v>85.997240835632638</v>
      </c>
      <c r="AP95" s="119"/>
    </row>
    <row r="96" spans="1:42" thickBot="1" x14ac:dyDescent="0.3">
      <c r="A96" s="50" t="s">
        <v>100</v>
      </c>
      <c r="B96" s="84">
        <v>44223</v>
      </c>
      <c r="C96" s="84">
        <v>35346</v>
      </c>
      <c r="D96" s="84">
        <v>8455</v>
      </c>
      <c r="E96" s="84">
        <v>45071</v>
      </c>
      <c r="F96" s="84">
        <v>44106</v>
      </c>
      <c r="G96" s="84">
        <v>97083</v>
      </c>
      <c r="H96" s="84">
        <v>137816</v>
      </c>
      <c r="I96" s="84">
        <v>105097</v>
      </c>
      <c r="J96" s="84">
        <v>60381</v>
      </c>
      <c r="K96" s="84">
        <v>53937</v>
      </c>
      <c r="L96" s="84">
        <v>56991</v>
      </c>
      <c r="M96" s="84">
        <v>53703</v>
      </c>
      <c r="N96" s="84">
        <f t="shared" si="4"/>
        <v>742209</v>
      </c>
      <c r="O96" s="85">
        <v>30556</v>
      </c>
      <c r="P96" s="86">
        <v>26948</v>
      </c>
      <c r="Q96" s="86">
        <v>19574</v>
      </c>
      <c r="R96" s="86">
        <v>26190</v>
      </c>
      <c r="S96" s="86">
        <v>42384</v>
      </c>
      <c r="T96" s="86">
        <v>67329</v>
      </c>
      <c r="U96" s="86">
        <v>111855</v>
      </c>
      <c r="V96" s="86">
        <v>87012</v>
      </c>
      <c r="W96" s="86">
        <v>50436</v>
      </c>
      <c r="X96" s="86">
        <v>44644</v>
      </c>
      <c r="Y96" s="86">
        <v>45710</v>
      </c>
      <c r="Z96" s="86">
        <v>47861</v>
      </c>
      <c r="AA96" s="86">
        <f t="shared" si="5"/>
        <v>600499</v>
      </c>
      <c r="AB96" s="135" t="s">
        <v>100</v>
      </c>
      <c r="AC96" s="54">
        <v>44.727713051446528</v>
      </c>
      <c r="AD96" s="54">
        <v>31.163722725248626</v>
      </c>
      <c r="AE96" s="54">
        <v>-56.8</v>
      </c>
      <c r="AF96" s="54">
        <v>72.092401680030548</v>
      </c>
      <c r="AG96" s="54">
        <v>4.0628539071347678</v>
      </c>
      <c r="AH96" s="54">
        <v>44.191952947466916</v>
      </c>
      <c r="AI96" s="54">
        <v>23.209512315050734</v>
      </c>
      <c r="AJ96" s="54">
        <v>20.784489495701742</v>
      </c>
      <c r="AK96" s="54">
        <v>19.7180585296217</v>
      </c>
      <c r="AL96" s="54">
        <v>20.815787115849833</v>
      </c>
      <c r="AM96" s="54">
        <v>24.679501203237802</v>
      </c>
      <c r="AN96" s="54">
        <f t="shared" si="6"/>
        <v>12.206180397400807</v>
      </c>
      <c r="AO96" s="54">
        <f t="shared" si="7"/>
        <v>23.598707075282391</v>
      </c>
      <c r="AP96" s="119"/>
    </row>
    <row r="97" spans="1:42" thickTop="1" x14ac:dyDescent="0.25">
      <c r="A97" s="22" t="s">
        <v>101</v>
      </c>
      <c r="B97" s="90">
        <v>1724</v>
      </c>
      <c r="C97" s="90">
        <v>1280</v>
      </c>
      <c r="D97" s="90">
        <v>442</v>
      </c>
      <c r="E97" s="90">
        <v>1842</v>
      </c>
      <c r="F97" s="90">
        <v>1825</v>
      </c>
      <c r="G97" s="90">
        <v>4803</v>
      </c>
      <c r="H97" s="90">
        <v>5674</v>
      </c>
      <c r="I97" s="90">
        <v>5523</v>
      </c>
      <c r="J97" s="90">
        <v>2618</v>
      </c>
      <c r="K97" s="90">
        <v>3106</v>
      </c>
      <c r="L97" s="90">
        <v>2206</v>
      </c>
      <c r="M97" s="90">
        <v>2476</v>
      </c>
      <c r="N97" s="90">
        <f t="shared" si="4"/>
        <v>33519</v>
      </c>
      <c r="O97" s="91">
        <v>1339</v>
      </c>
      <c r="P97" s="92">
        <v>1019</v>
      </c>
      <c r="Q97" s="92">
        <v>638</v>
      </c>
      <c r="R97" s="92">
        <v>1160</v>
      </c>
      <c r="S97" s="92">
        <v>1966</v>
      </c>
      <c r="T97" s="92">
        <v>3468</v>
      </c>
      <c r="U97" s="92">
        <v>3661</v>
      </c>
      <c r="V97" s="92">
        <v>4278</v>
      </c>
      <c r="W97" s="92">
        <v>2080</v>
      </c>
      <c r="X97" s="92">
        <v>2474</v>
      </c>
      <c r="Y97" s="92">
        <v>1870</v>
      </c>
      <c r="Z97" s="92">
        <v>2118</v>
      </c>
      <c r="AA97" s="92">
        <f t="shared" si="5"/>
        <v>26071</v>
      </c>
      <c r="AB97" s="130" t="s">
        <v>101</v>
      </c>
      <c r="AC97" s="26">
        <v>28.752800597460791</v>
      </c>
      <c r="AD97" s="26">
        <v>25.613346418056921</v>
      </c>
      <c r="AE97" s="26">
        <v>-30.72</v>
      </c>
      <c r="AF97" s="26">
        <v>58.793103448275865</v>
      </c>
      <c r="AG97" s="26">
        <v>-7.1719226856561544</v>
      </c>
      <c r="AH97" s="26">
        <v>38.494809688581313</v>
      </c>
      <c r="AI97" s="26">
        <v>54.984976782299924</v>
      </c>
      <c r="AJ97" s="26">
        <v>29.102384291725102</v>
      </c>
      <c r="AK97" s="26">
        <v>25.865384615384617</v>
      </c>
      <c r="AL97" s="26">
        <v>25.545675020210183</v>
      </c>
      <c r="AM97" s="26">
        <v>17.967914438502675</v>
      </c>
      <c r="AN97" s="26">
        <f t="shared" si="6"/>
        <v>16.902738432483474</v>
      </c>
      <c r="AO97" s="26">
        <f t="shared" si="7"/>
        <v>28.568140846150897</v>
      </c>
      <c r="AP97" s="119"/>
    </row>
    <row r="98" spans="1:42" ht="13.8" x14ac:dyDescent="0.25">
      <c r="A98" s="17" t="s">
        <v>102</v>
      </c>
      <c r="B98" s="73">
        <v>1204</v>
      </c>
      <c r="C98" s="73">
        <v>1181</v>
      </c>
      <c r="D98" s="73">
        <v>459</v>
      </c>
      <c r="E98" s="73">
        <v>1551</v>
      </c>
      <c r="F98" s="73">
        <v>1244</v>
      </c>
      <c r="G98" s="73">
        <v>1926</v>
      </c>
      <c r="H98" s="73">
        <v>1364</v>
      </c>
      <c r="I98" s="73">
        <v>1258</v>
      </c>
      <c r="J98" s="73">
        <v>1290</v>
      </c>
      <c r="K98" s="73">
        <v>1716</v>
      </c>
      <c r="L98" s="73">
        <v>1603</v>
      </c>
      <c r="M98" s="73">
        <v>1994</v>
      </c>
      <c r="N98" s="73">
        <f t="shared" si="4"/>
        <v>16790</v>
      </c>
      <c r="O98" s="74">
        <v>904</v>
      </c>
      <c r="P98" s="75">
        <v>1238</v>
      </c>
      <c r="Q98" s="75">
        <v>829</v>
      </c>
      <c r="R98" s="75">
        <v>826</v>
      </c>
      <c r="S98" s="75">
        <v>1163</v>
      </c>
      <c r="T98" s="75">
        <v>1382</v>
      </c>
      <c r="U98" s="75">
        <v>1138</v>
      </c>
      <c r="V98" s="75">
        <v>1341</v>
      </c>
      <c r="W98" s="75">
        <v>1332</v>
      </c>
      <c r="X98" s="75">
        <v>1624</v>
      </c>
      <c r="Y98" s="75">
        <v>1411</v>
      </c>
      <c r="Z98" s="75">
        <v>1742</v>
      </c>
      <c r="AA98" s="75">
        <f t="shared" si="5"/>
        <v>14930</v>
      </c>
      <c r="AB98" s="129" t="s">
        <v>102</v>
      </c>
      <c r="AC98" s="21">
        <v>33.185840707964601</v>
      </c>
      <c r="AD98" s="21">
        <v>-4.604200323101777</v>
      </c>
      <c r="AE98" s="21">
        <v>-44.63</v>
      </c>
      <c r="AF98" s="21">
        <v>87.772397094430985</v>
      </c>
      <c r="AG98" s="21">
        <v>6.9647463456577814</v>
      </c>
      <c r="AH98" s="21">
        <v>39.363241678726482</v>
      </c>
      <c r="AI98" s="21">
        <v>19.859402460456941</v>
      </c>
      <c r="AJ98" s="21">
        <v>-6.1894108873974645</v>
      </c>
      <c r="AK98" s="21">
        <v>-3.1531531531531529</v>
      </c>
      <c r="AL98" s="21">
        <v>5.6650246305418719</v>
      </c>
      <c r="AM98" s="21">
        <v>13.607370659107016</v>
      </c>
      <c r="AN98" s="21">
        <f t="shared" si="6"/>
        <v>14.466130884041331</v>
      </c>
      <c r="AO98" s="21">
        <f t="shared" si="7"/>
        <v>12.458137977227061</v>
      </c>
      <c r="AP98" s="119"/>
    </row>
    <row r="99" spans="1:42" ht="13.8" x14ac:dyDescent="0.25">
      <c r="A99" s="22" t="s">
        <v>103</v>
      </c>
      <c r="B99" s="79">
        <v>391</v>
      </c>
      <c r="C99" s="79">
        <v>504</v>
      </c>
      <c r="D99" s="79">
        <v>193</v>
      </c>
      <c r="E99" s="79">
        <v>434</v>
      </c>
      <c r="F99" s="79">
        <v>420</v>
      </c>
      <c r="G99" s="79">
        <v>481</v>
      </c>
      <c r="H99" s="79">
        <v>382</v>
      </c>
      <c r="I99" s="79">
        <v>589</v>
      </c>
      <c r="J99" s="79">
        <v>453</v>
      </c>
      <c r="K99" s="79">
        <v>390</v>
      </c>
      <c r="L99" s="79">
        <v>721</v>
      </c>
      <c r="M99" s="79">
        <v>679</v>
      </c>
      <c r="N99" s="79">
        <f t="shared" si="4"/>
        <v>5637</v>
      </c>
      <c r="O99" s="62">
        <v>329</v>
      </c>
      <c r="P99" s="63">
        <v>311</v>
      </c>
      <c r="Q99" s="63">
        <v>287</v>
      </c>
      <c r="R99" s="63">
        <v>222</v>
      </c>
      <c r="S99" s="63">
        <v>258</v>
      </c>
      <c r="T99" s="63">
        <v>226</v>
      </c>
      <c r="U99" s="63">
        <v>294</v>
      </c>
      <c r="V99" s="63">
        <v>405</v>
      </c>
      <c r="W99" s="63">
        <v>289</v>
      </c>
      <c r="X99" s="63">
        <v>354</v>
      </c>
      <c r="Y99" s="63">
        <v>382</v>
      </c>
      <c r="Z99" s="63">
        <v>603</v>
      </c>
      <c r="AA99" s="63">
        <f t="shared" si="5"/>
        <v>3960</v>
      </c>
      <c r="AB99" s="130" t="s">
        <v>103</v>
      </c>
      <c r="AC99" s="26">
        <v>18.844984802431611</v>
      </c>
      <c r="AD99" s="26">
        <v>62.057877813504824</v>
      </c>
      <c r="AE99" s="26">
        <v>-32.75</v>
      </c>
      <c r="AF99" s="26">
        <v>95.495495495495504</v>
      </c>
      <c r="AG99" s="26">
        <v>62.790697674418603</v>
      </c>
      <c r="AH99" s="26">
        <v>112.83185840707965</v>
      </c>
      <c r="AI99" s="26">
        <v>29.931972789115648</v>
      </c>
      <c r="AJ99" s="26">
        <v>45.432098765432102</v>
      </c>
      <c r="AK99" s="26">
        <v>56.747404844290664</v>
      </c>
      <c r="AL99" s="26">
        <v>10.16949152542373</v>
      </c>
      <c r="AM99" s="26">
        <v>88.7434554973822</v>
      </c>
      <c r="AN99" s="26">
        <f t="shared" si="6"/>
        <v>12.603648424543948</v>
      </c>
      <c r="AO99" s="26">
        <f t="shared" si="7"/>
        <v>42.348484848484844</v>
      </c>
      <c r="AP99" s="119"/>
    </row>
    <row r="100" spans="1:42" ht="13.8" x14ac:dyDescent="0.25">
      <c r="A100" s="17" t="s">
        <v>104</v>
      </c>
      <c r="B100" s="73">
        <v>732</v>
      </c>
      <c r="C100" s="73">
        <v>882</v>
      </c>
      <c r="D100" s="73">
        <v>283</v>
      </c>
      <c r="E100" s="73">
        <v>1122</v>
      </c>
      <c r="F100" s="73">
        <v>972</v>
      </c>
      <c r="G100" s="73">
        <v>1810</v>
      </c>
      <c r="H100" s="73">
        <v>1889</v>
      </c>
      <c r="I100" s="73">
        <v>2013</v>
      </c>
      <c r="J100" s="73">
        <v>2223</v>
      </c>
      <c r="K100" s="73">
        <v>2352</v>
      </c>
      <c r="L100" s="73">
        <v>1991</v>
      </c>
      <c r="M100" s="73">
        <v>2163</v>
      </c>
      <c r="N100" s="73">
        <f t="shared" si="4"/>
        <v>18432</v>
      </c>
      <c r="O100" s="74">
        <v>665</v>
      </c>
      <c r="P100" s="75">
        <v>663</v>
      </c>
      <c r="Q100" s="75">
        <v>586</v>
      </c>
      <c r="R100" s="75">
        <v>653</v>
      </c>
      <c r="S100" s="75">
        <v>804</v>
      </c>
      <c r="T100" s="75">
        <v>1183</v>
      </c>
      <c r="U100" s="75">
        <v>1373</v>
      </c>
      <c r="V100" s="75">
        <v>1158</v>
      </c>
      <c r="W100" s="75">
        <v>1124</v>
      </c>
      <c r="X100" s="75">
        <v>1027</v>
      </c>
      <c r="Y100" s="75">
        <v>764</v>
      </c>
      <c r="Z100" s="75">
        <v>1023</v>
      </c>
      <c r="AA100" s="75">
        <f t="shared" si="5"/>
        <v>11023</v>
      </c>
      <c r="AB100" s="129" t="s">
        <v>104</v>
      </c>
      <c r="AC100" s="21">
        <v>10.075187969924812</v>
      </c>
      <c r="AD100" s="21">
        <v>33.031674208144793</v>
      </c>
      <c r="AE100" s="21">
        <v>-51.71</v>
      </c>
      <c r="AF100" s="21">
        <v>71.822358346094944</v>
      </c>
      <c r="AG100" s="21">
        <v>20.8955223880597</v>
      </c>
      <c r="AH100" s="21">
        <v>53.000845308537613</v>
      </c>
      <c r="AI100" s="21">
        <v>37.581937363437731</v>
      </c>
      <c r="AJ100" s="21">
        <v>73.834196891191709</v>
      </c>
      <c r="AK100" s="21">
        <v>97.77580071174377</v>
      </c>
      <c r="AL100" s="21">
        <v>129.01655306718598</v>
      </c>
      <c r="AM100" s="21">
        <v>160.60209424083769</v>
      </c>
      <c r="AN100" s="21">
        <f t="shared" si="6"/>
        <v>111.43695014662755</v>
      </c>
      <c r="AO100" s="21">
        <f t="shared" si="7"/>
        <v>67.214007076113575</v>
      </c>
      <c r="AP100" s="119"/>
    </row>
    <row r="101" spans="1:42" ht="13.8" x14ac:dyDescent="0.25">
      <c r="A101" s="22" t="s">
        <v>105</v>
      </c>
      <c r="B101" s="79">
        <v>8600</v>
      </c>
      <c r="C101" s="79">
        <v>4506</v>
      </c>
      <c r="D101" s="79">
        <v>1255</v>
      </c>
      <c r="E101" s="79">
        <v>4771</v>
      </c>
      <c r="F101" s="79">
        <v>5992</v>
      </c>
      <c r="G101" s="79">
        <v>10851</v>
      </c>
      <c r="H101" s="79">
        <v>14833</v>
      </c>
      <c r="I101" s="79">
        <v>18945</v>
      </c>
      <c r="J101" s="79">
        <v>7118</v>
      </c>
      <c r="K101" s="79">
        <v>4678</v>
      </c>
      <c r="L101" s="79">
        <v>4761</v>
      </c>
      <c r="M101" s="79">
        <v>4639</v>
      </c>
      <c r="N101" s="79">
        <f t="shared" si="4"/>
        <v>90949</v>
      </c>
      <c r="O101" s="62">
        <v>7099</v>
      </c>
      <c r="P101" s="63">
        <v>4586</v>
      </c>
      <c r="Q101" s="63">
        <v>2371</v>
      </c>
      <c r="R101" s="63">
        <v>3341</v>
      </c>
      <c r="S101" s="63">
        <v>5064</v>
      </c>
      <c r="T101" s="63">
        <v>8243</v>
      </c>
      <c r="U101" s="63">
        <v>11533</v>
      </c>
      <c r="V101" s="63">
        <v>17304</v>
      </c>
      <c r="W101" s="63">
        <v>6704</v>
      </c>
      <c r="X101" s="63">
        <v>4561</v>
      </c>
      <c r="Y101" s="63">
        <v>4024</v>
      </c>
      <c r="Z101" s="63">
        <v>4425</v>
      </c>
      <c r="AA101" s="63">
        <f t="shared" si="5"/>
        <v>79255</v>
      </c>
      <c r="AB101" s="130" t="s">
        <v>105</v>
      </c>
      <c r="AC101" s="26">
        <v>21.143823073672348</v>
      </c>
      <c r="AD101" s="26">
        <v>-1.7444395987788921</v>
      </c>
      <c r="AE101" s="26">
        <v>-47.07</v>
      </c>
      <c r="AF101" s="26">
        <v>42.80155642023346</v>
      </c>
      <c r="AG101" s="26">
        <v>18.325434439178515</v>
      </c>
      <c r="AH101" s="26">
        <v>31.63896639572971</v>
      </c>
      <c r="AI101" s="26">
        <v>28.613543744038843</v>
      </c>
      <c r="AJ101" s="26">
        <v>9.4833564493758669</v>
      </c>
      <c r="AK101" s="26">
        <v>6.1754176610978515</v>
      </c>
      <c r="AL101" s="26">
        <v>2.5652269239201932</v>
      </c>
      <c r="AM101" s="26">
        <v>18.315109343936381</v>
      </c>
      <c r="AN101" s="26">
        <f t="shared" si="6"/>
        <v>4.8361581920903962</v>
      </c>
      <c r="AO101" s="26">
        <f t="shared" si="7"/>
        <v>14.754905053308939</v>
      </c>
      <c r="AP101" s="119"/>
    </row>
    <row r="102" spans="1:42" ht="13.8" x14ac:dyDescent="0.25">
      <c r="A102" s="17" t="s">
        <v>106</v>
      </c>
      <c r="B102" s="73">
        <v>351</v>
      </c>
      <c r="C102" s="73">
        <v>464</v>
      </c>
      <c r="D102" s="73">
        <v>397</v>
      </c>
      <c r="E102" s="73">
        <v>707</v>
      </c>
      <c r="F102" s="73">
        <v>354</v>
      </c>
      <c r="G102" s="73">
        <v>551</v>
      </c>
      <c r="H102" s="73">
        <v>462</v>
      </c>
      <c r="I102" s="73">
        <v>444</v>
      </c>
      <c r="J102" s="73">
        <v>360</v>
      </c>
      <c r="K102" s="73">
        <v>366</v>
      </c>
      <c r="L102" s="73">
        <v>520</v>
      </c>
      <c r="M102" s="73">
        <v>852</v>
      </c>
      <c r="N102" s="73">
        <f t="shared" si="4"/>
        <v>5828</v>
      </c>
      <c r="O102" s="74">
        <v>169</v>
      </c>
      <c r="P102" s="75">
        <v>265</v>
      </c>
      <c r="Q102" s="75">
        <v>256</v>
      </c>
      <c r="R102" s="75">
        <v>294</v>
      </c>
      <c r="S102" s="75">
        <v>253</v>
      </c>
      <c r="T102" s="75">
        <v>305</v>
      </c>
      <c r="U102" s="75">
        <v>332</v>
      </c>
      <c r="V102" s="75">
        <v>297</v>
      </c>
      <c r="W102" s="75">
        <v>198</v>
      </c>
      <c r="X102" s="75">
        <v>266</v>
      </c>
      <c r="Y102" s="75">
        <v>314</v>
      </c>
      <c r="Z102" s="75">
        <v>668</v>
      </c>
      <c r="AA102" s="75">
        <f t="shared" si="5"/>
        <v>3617</v>
      </c>
      <c r="AB102" s="129" t="s">
        <v>106</v>
      </c>
      <c r="AC102" s="21">
        <v>107.69230769230769</v>
      </c>
      <c r="AD102" s="21">
        <v>75.094339622641513</v>
      </c>
      <c r="AE102" s="21">
        <v>55.08</v>
      </c>
      <c r="AF102" s="21">
        <v>140.47619047619045</v>
      </c>
      <c r="AG102" s="21">
        <v>39.920948616600796</v>
      </c>
      <c r="AH102" s="21">
        <v>80.655737704918025</v>
      </c>
      <c r="AI102" s="21">
        <v>39.156626506024097</v>
      </c>
      <c r="AJ102" s="21">
        <v>49.494949494949495</v>
      </c>
      <c r="AK102" s="21">
        <v>81.818181818181827</v>
      </c>
      <c r="AL102" s="21">
        <v>37.593984962406012</v>
      </c>
      <c r="AM102" s="21">
        <v>65.605095541401269</v>
      </c>
      <c r="AN102" s="21">
        <f t="shared" si="6"/>
        <v>27.54491017964072</v>
      </c>
      <c r="AO102" s="21">
        <f t="shared" si="7"/>
        <v>61.128006635333151</v>
      </c>
      <c r="AP102" s="119"/>
    </row>
    <row r="103" spans="1:42" ht="13.8" x14ac:dyDescent="0.25">
      <c r="A103" s="22" t="s">
        <v>107</v>
      </c>
      <c r="B103" s="79">
        <v>8114</v>
      </c>
      <c r="C103" s="79">
        <v>4730</v>
      </c>
      <c r="D103" s="79">
        <v>964</v>
      </c>
      <c r="E103" s="79">
        <v>5525</v>
      </c>
      <c r="F103" s="79">
        <v>6881</v>
      </c>
      <c r="G103" s="79">
        <v>11518</v>
      </c>
      <c r="H103" s="79">
        <v>20401</v>
      </c>
      <c r="I103" s="79">
        <v>16229</v>
      </c>
      <c r="J103" s="79">
        <v>10846</v>
      </c>
      <c r="K103" s="79">
        <v>9759</v>
      </c>
      <c r="L103" s="79">
        <v>8350</v>
      </c>
      <c r="M103" s="79">
        <v>6991</v>
      </c>
      <c r="N103" s="79">
        <f t="shared" si="4"/>
        <v>110308</v>
      </c>
      <c r="O103" s="62">
        <v>5407</v>
      </c>
      <c r="P103" s="63">
        <v>4672</v>
      </c>
      <c r="Q103" s="63">
        <v>2155</v>
      </c>
      <c r="R103" s="63">
        <v>2531</v>
      </c>
      <c r="S103" s="63">
        <v>6544</v>
      </c>
      <c r="T103" s="63">
        <v>7539</v>
      </c>
      <c r="U103" s="63">
        <v>17384</v>
      </c>
      <c r="V103" s="63">
        <v>12966</v>
      </c>
      <c r="W103" s="63">
        <v>8487</v>
      </c>
      <c r="X103" s="63">
        <v>6897</v>
      </c>
      <c r="Y103" s="63">
        <v>6432</v>
      </c>
      <c r="Z103" s="63">
        <v>5474</v>
      </c>
      <c r="AA103" s="63">
        <f t="shared" si="5"/>
        <v>86488</v>
      </c>
      <c r="AB103" s="130" t="s">
        <v>107</v>
      </c>
      <c r="AC103" s="26">
        <v>50.064730904383204</v>
      </c>
      <c r="AD103" s="26">
        <v>1.2414383561643836</v>
      </c>
      <c r="AE103" s="26">
        <v>-55.27</v>
      </c>
      <c r="AF103" s="26">
        <v>118.29316475701303</v>
      </c>
      <c r="AG103" s="26">
        <v>5.1497555012224936</v>
      </c>
      <c r="AH103" s="26">
        <v>52.778883141000129</v>
      </c>
      <c r="AI103" s="26">
        <v>17.355039116428898</v>
      </c>
      <c r="AJ103" s="26">
        <v>25.165818293999692</v>
      </c>
      <c r="AK103" s="26">
        <v>27.795451867562154</v>
      </c>
      <c r="AL103" s="26">
        <v>41.49630274032188</v>
      </c>
      <c r="AM103" s="26">
        <v>29.819651741293534</v>
      </c>
      <c r="AN103" s="26">
        <f t="shared" si="6"/>
        <v>27.712824260138841</v>
      </c>
      <c r="AO103" s="26">
        <f t="shared" si="7"/>
        <v>27.541393025622053</v>
      </c>
      <c r="AP103" s="119"/>
    </row>
    <row r="104" spans="1:42" ht="13.8" x14ac:dyDescent="0.25">
      <c r="A104" s="17" t="s">
        <v>108</v>
      </c>
      <c r="B104" s="73">
        <v>1841</v>
      </c>
      <c r="C104" s="73">
        <v>1759</v>
      </c>
      <c r="D104" s="73">
        <v>703</v>
      </c>
      <c r="E104" s="73">
        <v>3577</v>
      </c>
      <c r="F104" s="73">
        <v>2172</v>
      </c>
      <c r="G104" s="73">
        <v>6458</v>
      </c>
      <c r="H104" s="73">
        <v>9540</v>
      </c>
      <c r="I104" s="73">
        <v>7329</v>
      </c>
      <c r="J104" s="73">
        <v>2108</v>
      </c>
      <c r="K104" s="73">
        <v>2785</v>
      </c>
      <c r="L104" s="73">
        <v>1706</v>
      </c>
      <c r="M104" s="73">
        <v>3490</v>
      </c>
      <c r="N104" s="73">
        <f t="shared" si="4"/>
        <v>43468</v>
      </c>
      <c r="O104" s="74">
        <v>2404</v>
      </c>
      <c r="P104" s="75">
        <v>1825</v>
      </c>
      <c r="Q104" s="75">
        <v>2135</v>
      </c>
      <c r="R104" s="75">
        <v>3076</v>
      </c>
      <c r="S104" s="75">
        <v>2153</v>
      </c>
      <c r="T104" s="75">
        <v>6758</v>
      </c>
      <c r="U104" s="75">
        <v>9335</v>
      </c>
      <c r="V104" s="75">
        <v>6140</v>
      </c>
      <c r="W104" s="75">
        <v>2248</v>
      </c>
      <c r="X104" s="75">
        <v>2941</v>
      </c>
      <c r="Y104" s="75">
        <v>1355</v>
      </c>
      <c r="Z104" s="75">
        <v>2792</v>
      </c>
      <c r="AA104" s="75">
        <f t="shared" si="5"/>
        <v>43162</v>
      </c>
      <c r="AB104" s="129" t="s">
        <v>108</v>
      </c>
      <c r="AC104" s="21">
        <v>-23.419301164725457</v>
      </c>
      <c r="AD104" s="21">
        <v>-3.6164383561643838</v>
      </c>
      <c r="AE104" s="21">
        <v>-67.069999999999993</v>
      </c>
      <c r="AF104" s="21">
        <v>16.28738621586476</v>
      </c>
      <c r="AG104" s="21">
        <v>0.88248954946586156</v>
      </c>
      <c r="AH104" s="21">
        <v>-4.4391831902929866</v>
      </c>
      <c r="AI104" s="21">
        <v>2.1960364220674879</v>
      </c>
      <c r="AJ104" s="21">
        <v>19.364820846905538</v>
      </c>
      <c r="AK104" s="21">
        <v>-6.2277580071174379</v>
      </c>
      <c r="AL104" s="21">
        <v>-5.3043182590955462</v>
      </c>
      <c r="AM104" s="21">
        <v>25.904059040590404</v>
      </c>
      <c r="AN104" s="21">
        <f t="shared" si="6"/>
        <v>25</v>
      </c>
      <c r="AO104" s="21">
        <f t="shared" si="7"/>
        <v>0.70895695287521432</v>
      </c>
      <c r="AP104" s="119"/>
    </row>
    <row r="105" spans="1:42" ht="13.8" x14ac:dyDescent="0.25">
      <c r="A105" s="22" t="s">
        <v>109</v>
      </c>
      <c r="B105" s="79">
        <v>14166</v>
      </c>
      <c r="C105" s="79">
        <v>11931</v>
      </c>
      <c r="D105" s="79">
        <v>1493</v>
      </c>
      <c r="E105" s="79">
        <v>13922</v>
      </c>
      <c r="F105" s="79">
        <v>13695</v>
      </c>
      <c r="G105" s="79">
        <v>35609</v>
      </c>
      <c r="H105" s="79">
        <v>41023</v>
      </c>
      <c r="I105" s="79">
        <v>21068</v>
      </c>
      <c r="J105" s="79">
        <v>19668</v>
      </c>
      <c r="K105" s="79">
        <v>15701</v>
      </c>
      <c r="L105" s="79">
        <v>24209</v>
      </c>
      <c r="M105" s="79">
        <v>15547</v>
      </c>
      <c r="N105" s="79">
        <f t="shared" si="4"/>
        <v>228032</v>
      </c>
      <c r="O105" s="62">
        <v>7462</v>
      </c>
      <c r="P105" s="63">
        <v>7436</v>
      </c>
      <c r="Q105" s="63">
        <v>6555</v>
      </c>
      <c r="R105" s="63">
        <v>8472</v>
      </c>
      <c r="S105" s="63">
        <v>13431</v>
      </c>
      <c r="T105" s="63">
        <v>20301</v>
      </c>
      <c r="U105" s="63">
        <v>33633</v>
      </c>
      <c r="V105" s="63">
        <v>18664</v>
      </c>
      <c r="W105" s="63">
        <v>15382</v>
      </c>
      <c r="X105" s="63">
        <v>13508</v>
      </c>
      <c r="Y105" s="63">
        <v>21089</v>
      </c>
      <c r="Z105" s="63">
        <v>12180</v>
      </c>
      <c r="AA105" s="63">
        <f t="shared" si="5"/>
        <v>178113</v>
      </c>
      <c r="AB105" s="130" t="s">
        <v>109</v>
      </c>
      <c r="AC105" s="26">
        <v>89.841865451621544</v>
      </c>
      <c r="AD105" s="26">
        <v>60.449166218396989</v>
      </c>
      <c r="AE105" s="26">
        <v>-77.22</v>
      </c>
      <c r="AF105" s="26">
        <v>64.329556185080264</v>
      </c>
      <c r="AG105" s="26">
        <v>1.9656019656019657</v>
      </c>
      <c r="AH105" s="26">
        <v>75.405152455544069</v>
      </c>
      <c r="AI105" s="26">
        <v>21.972467517021972</v>
      </c>
      <c r="AJ105" s="26">
        <v>12.880411487355337</v>
      </c>
      <c r="AK105" s="26">
        <v>27.863736835261992</v>
      </c>
      <c r="AL105" s="26">
        <v>16.23482380811371</v>
      </c>
      <c r="AM105" s="26">
        <v>14.794442600407795</v>
      </c>
      <c r="AN105" s="26">
        <f t="shared" si="6"/>
        <v>27.643678160919539</v>
      </c>
      <c r="AO105" s="26">
        <f t="shared" si="7"/>
        <v>28.026589861492425</v>
      </c>
      <c r="AP105" s="119"/>
    </row>
    <row r="106" spans="1:42" ht="13.8" x14ac:dyDescent="0.25">
      <c r="A106" s="17" t="s">
        <v>110</v>
      </c>
      <c r="B106" s="73">
        <v>6150</v>
      </c>
      <c r="C106" s="73">
        <v>6931</v>
      </c>
      <c r="D106" s="73">
        <v>1974</v>
      </c>
      <c r="E106" s="73">
        <v>10316</v>
      </c>
      <c r="F106" s="73">
        <v>9226</v>
      </c>
      <c r="G106" s="73">
        <v>20673</v>
      </c>
      <c r="H106" s="73">
        <v>39491</v>
      </c>
      <c r="I106" s="73">
        <v>29504</v>
      </c>
      <c r="J106" s="73">
        <v>11970</v>
      </c>
      <c r="K106" s="73">
        <v>11432</v>
      </c>
      <c r="L106" s="73">
        <v>8991</v>
      </c>
      <c r="M106" s="73">
        <v>13269</v>
      </c>
      <c r="N106" s="73">
        <f t="shared" si="4"/>
        <v>169927</v>
      </c>
      <c r="O106" s="74">
        <v>4059</v>
      </c>
      <c r="P106" s="75">
        <v>4235</v>
      </c>
      <c r="Q106" s="75">
        <v>3195</v>
      </c>
      <c r="R106" s="75">
        <v>4869</v>
      </c>
      <c r="S106" s="75">
        <v>9609</v>
      </c>
      <c r="T106" s="75">
        <v>16059</v>
      </c>
      <c r="U106" s="75">
        <v>31059</v>
      </c>
      <c r="V106" s="75">
        <v>22800</v>
      </c>
      <c r="W106" s="75">
        <v>11132</v>
      </c>
      <c r="X106" s="75">
        <v>9729</v>
      </c>
      <c r="Y106" s="75">
        <v>6711</v>
      </c>
      <c r="Z106" s="75">
        <v>15477</v>
      </c>
      <c r="AA106" s="75">
        <f t="shared" si="5"/>
        <v>138934</v>
      </c>
      <c r="AB106" s="129" t="s">
        <v>110</v>
      </c>
      <c r="AC106" s="21">
        <v>51.515151515151516</v>
      </c>
      <c r="AD106" s="21">
        <v>63.659976387249117</v>
      </c>
      <c r="AE106" s="21">
        <v>-38.22</v>
      </c>
      <c r="AF106" s="21">
        <v>111.87102074347915</v>
      </c>
      <c r="AG106" s="21">
        <v>-3.9858466021438237</v>
      </c>
      <c r="AH106" s="21">
        <v>28.731552400523068</v>
      </c>
      <c r="AI106" s="21">
        <v>27.148330596606456</v>
      </c>
      <c r="AJ106" s="21">
        <v>29.403508771929825</v>
      </c>
      <c r="AK106" s="21">
        <v>7.5278476464247222</v>
      </c>
      <c r="AL106" s="21">
        <v>17.504368383184293</v>
      </c>
      <c r="AM106" s="21">
        <v>33.974072418417521</v>
      </c>
      <c r="AN106" s="21">
        <f t="shared" si="6"/>
        <v>-14.266330684241133</v>
      </c>
      <c r="AO106" s="21">
        <f t="shared" si="7"/>
        <v>22.307714454345231</v>
      </c>
      <c r="AP106" s="119"/>
    </row>
    <row r="107" spans="1:42" ht="13.8" x14ac:dyDescent="0.25">
      <c r="A107" s="22" t="s">
        <v>111</v>
      </c>
      <c r="B107" s="79">
        <v>531</v>
      </c>
      <c r="C107" s="79">
        <v>652</v>
      </c>
      <c r="D107" s="79">
        <v>96</v>
      </c>
      <c r="E107" s="79">
        <v>653</v>
      </c>
      <c r="F107" s="79">
        <v>724</v>
      </c>
      <c r="G107" s="79">
        <v>1327</v>
      </c>
      <c r="H107" s="79">
        <v>1620</v>
      </c>
      <c r="I107" s="79">
        <v>1215</v>
      </c>
      <c r="J107" s="79">
        <v>896</v>
      </c>
      <c r="K107" s="79">
        <v>936</v>
      </c>
      <c r="L107" s="79">
        <v>997</v>
      </c>
      <c r="M107" s="79">
        <v>745</v>
      </c>
      <c r="N107" s="79">
        <f t="shared" si="4"/>
        <v>10392</v>
      </c>
      <c r="O107" s="62">
        <v>368</v>
      </c>
      <c r="P107" s="63">
        <v>361</v>
      </c>
      <c r="Q107" s="63">
        <v>291</v>
      </c>
      <c r="R107" s="63">
        <v>377</v>
      </c>
      <c r="S107" s="63">
        <v>612</v>
      </c>
      <c r="T107" s="63">
        <v>1066</v>
      </c>
      <c r="U107" s="63">
        <v>1311</v>
      </c>
      <c r="V107" s="63">
        <v>988</v>
      </c>
      <c r="W107" s="63">
        <v>814</v>
      </c>
      <c r="X107" s="63">
        <v>757</v>
      </c>
      <c r="Y107" s="63">
        <v>806</v>
      </c>
      <c r="Z107" s="63">
        <v>709</v>
      </c>
      <c r="AA107" s="63">
        <f t="shared" si="5"/>
        <v>8460</v>
      </c>
      <c r="AB107" s="130" t="s">
        <v>111</v>
      </c>
      <c r="AC107" s="26">
        <v>44.29347826086957</v>
      </c>
      <c r="AD107" s="26">
        <v>80.609418282548475</v>
      </c>
      <c r="AE107" s="26">
        <v>-67.010000000000005</v>
      </c>
      <c r="AF107" s="26">
        <v>73.209549071618042</v>
      </c>
      <c r="AG107" s="26">
        <v>18.300653594771241</v>
      </c>
      <c r="AH107" s="26">
        <v>24.484052532833019</v>
      </c>
      <c r="AI107" s="26">
        <v>23.569794050343248</v>
      </c>
      <c r="AJ107" s="26">
        <v>22.975708502024293</v>
      </c>
      <c r="AK107" s="26">
        <v>10.073710073710075</v>
      </c>
      <c r="AL107" s="26">
        <v>23.645970937912814</v>
      </c>
      <c r="AM107" s="26">
        <v>23.697270471464019</v>
      </c>
      <c r="AN107" s="26">
        <f t="shared" si="6"/>
        <v>5.0775740479548661</v>
      </c>
      <c r="AO107" s="26">
        <f t="shared" si="7"/>
        <v>22.836879432624112</v>
      </c>
      <c r="AP107" s="119"/>
    </row>
    <row r="108" spans="1:42" ht="13.8" x14ac:dyDescent="0.25">
      <c r="A108" s="46" t="s">
        <v>121</v>
      </c>
      <c r="B108" s="93">
        <v>419</v>
      </c>
      <c r="C108" s="93">
        <v>526</v>
      </c>
      <c r="D108" s="93">
        <v>196</v>
      </c>
      <c r="E108" s="93">
        <v>651</v>
      </c>
      <c r="F108" s="93">
        <v>601</v>
      </c>
      <c r="G108" s="93">
        <v>1076</v>
      </c>
      <c r="H108" s="93">
        <v>1137</v>
      </c>
      <c r="I108" s="93">
        <v>980</v>
      </c>
      <c r="J108" s="93">
        <v>831</v>
      </c>
      <c r="K108" s="93">
        <v>716</v>
      </c>
      <c r="L108" s="93">
        <v>936</v>
      </c>
      <c r="M108" s="93">
        <v>858</v>
      </c>
      <c r="N108" s="93">
        <f t="shared" si="4"/>
        <v>8927</v>
      </c>
      <c r="O108" s="94">
        <v>351</v>
      </c>
      <c r="P108" s="95">
        <v>337</v>
      </c>
      <c r="Q108" s="95">
        <v>276</v>
      </c>
      <c r="R108" s="95">
        <v>369</v>
      </c>
      <c r="S108" s="95">
        <v>527</v>
      </c>
      <c r="T108" s="95">
        <v>799</v>
      </c>
      <c r="U108" s="95">
        <v>802</v>
      </c>
      <c r="V108" s="95">
        <v>671</v>
      </c>
      <c r="W108" s="95">
        <v>646</v>
      </c>
      <c r="X108" s="95">
        <v>506</v>
      </c>
      <c r="Y108" s="95">
        <v>552</v>
      </c>
      <c r="Z108" s="95">
        <v>650</v>
      </c>
      <c r="AA108" s="95">
        <f t="shared" si="5"/>
        <v>6486</v>
      </c>
      <c r="AB108" s="134" t="s">
        <v>121</v>
      </c>
      <c r="AC108" s="45">
        <v>19.373219373219371</v>
      </c>
      <c r="AD108" s="45">
        <v>56.083086053412465</v>
      </c>
      <c r="AE108" s="45">
        <v>-28.99</v>
      </c>
      <c r="AF108" s="45">
        <v>76.422764227642276</v>
      </c>
      <c r="AG108" s="45">
        <v>14.041745730550284</v>
      </c>
      <c r="AH108" s="45">
        <v>34.668335419274094</v>
      </c>
      <c r="AI108" s="45">
        <v>41.770573566084792</v>
      </c>
      <c r="AJ108" s="45">
        <v>46.050670640834575</v>
      </c>
      <c r="AK108" s="45">
        <v>28.637770897832816</v>
      </c>
      <c r="AL108" s="45">
        <v>41.501976284584977</v>
      </c>
      <c r="AM108" s="45">
        <v>69.565217391304344</v>
      </c>
      <c r="AN108" s="45">
        <f t="shared" si="6"/>
        <v>32</v>
      </c>
      <c r="AO108" s="45">
        <f t="shared" si="7"/>
        <v>37.634905951279677</v>
      </c>
      <c r="AP108" s="119"/>
    </row>
    <row r="109" spans="1:42" thickBot="1" x14ac:dyDescent="0.3">
      <c r="A109" s="50" t="s">
        <v>112</v>
      </c>
      <c r="B109" s="84">
        <v>9731</v>
      </c>
      <c r="C109" s="84">
        <v>9525</v>
      </c>
      <c r="D109" s="84">
        <v>9534</v>
      </c>
      <c r="E109" s="84">
        <v>11264</v>
      </c>
      <c r="F109" s="84">
        <v>11257</v>
      </c>
      <c r="G109" s="84">
        <v>13224</v>
      </c>
      <c r="H109" s="84">
        <v>13362</v>
      </c>
      <c r="I109" s="84">
        <v>15159</v>
      </c>
      <c r="J109" s="84">
        <v>14643</v>
      </c>
      <c r="K109" s="84">
        <v>14629</v>
      </c>
      <c r="L109" s="84">
        <v>17297</v>
      </c>
      <c r="M109" s="84">
        <v>27362</v>
      </c>
      <c r="N109" s="84">
        <f t="shared" si="4"/>
        <v>166987</v>
      </c>
      <c r="O109" s="85">
        <v>8100</v>
      </c>
      <c r="P109" s="86">
        <v>7014</v>
      </c>
      <c r="Q109" s="86">
        <v>8647</v>
      </c>
      <c r="R109" s="86">
        <v>9441</v>
      </c>
      <c r="S109" s="86">
        <v>8778</v>
      </c>
      <c r="T109" s="86">
        <v>9411</v>
      </c>
      <c r="U109" s="86">
        <v>10332</v>
      </c>
      <c r="V109" s="86">
        <v>10295</v>
      </c>
      <c r="W109" s="86">
        <v>10620</v>
      </c>
      <c r="X109" s="86">
        <v>10593</v>
      </c>
      <c r="Y109" s="86">
        <v>10149</v>
      </c>
      <c r="Z109" s="86">
        <v>18687</v>
      </c>
      <c r="AA109" s="86">
        <f t="shared" si="5"/>
        <v>122067</v>
      </c>
      <c r="AB109" s="135" t="s">
        <v>112</v>
      </c>
      <c r="AC109" s="54">
        <v>20.135802469135804</v>
      </c>
      <c r="AD109" s="54">
        <v>35.799828913601367</v>
      </c>
      <c r="AE109" s="54">
        <v>10.26</v>
      </c>
      <c r="AF109" s="54">
        <v>19.309395191187374</v>
      </c>
      <c r="AG109" s="54">
        <v>28.241057188425611</v>
      </c>
      <c r="AH109" s="54">
        <v>40.516416958877912</v>
      </c>
      <c r="AI109" s="54">
        <v>29.326364692218348</v>
      </c>
      <c r="AJ109" s="54">
        <v>47.246236036911121</v>
      </c>
      <c r="AK109" s="54">
        <v>37.881355932203391</v>
      </c>
      <c r="AL109" s="54">
        <v>38.100632493155857</v>
      </c>
      <c r="AM109" s="54">
        <v>70.430584294019113</v>
      </c>
      <c r="AN109" s="54">
        <f t="shared" si="6"/>
        <v>46.422646759779525</v>
      </c>
      <c r="AO109" s="54">
        <f t="shared" si="7"/>
        <v>36.799462590216848</v>
      </c>
      <c r="AP109" s="119"/>
    </row>
    <row r="110" spans="1:42" thickTop="1" x14ac:dyDescent="0.25">
      <c r="A110" s="22" t="s">
        <v>113</v>
      </c>
      <c r="B110" s="79">
        <v>867</v>
      </c>
      <c r="C110" s="79">
        <v>847</v>
      </c>
      <c r="D110" s="79">
        <v>271</v>
      </c>
      <c r="E110" s="79">
        <v>883</v>
      </c>
      <c r="F110" s="79">
        <v>1015</v>
      </c>
      <c r="G110" s="79">
        <v>646</v>
      </c>
      <c r="H110" s="79">
        <v>1501</v>
      </c>
      <c r="I110" s="79">
        <v>3409</v>
      </c>
      <c r="J110" s="79">
        <v>2509</v>
      </c>
      <c r="K110" s="79">
        <v>2424</v>
      </c>
      <c r="L110" s="79">
        <v>2887</v>
      </c>
      <c r="M110" s="79">
        <v>2737</v>
      </c>
      <c r="N110" s="79">
        <f t="shared" si="4"/>
        <v>19996</v>
      </c>
      <c r="O110" s="62">
        <v>514</v>
      </c>
      <c r="P110" s="63">
        <v>618</v>
      </c>
      <c r="Q110" s="63">
        <v>360</v>
      </c>
      <c r="R110" s="63">
        <v>372</v>
      </c>
      <c r="S110" s="63">
        <v>700</v>
      </c>
      <c r="T110" s="63">
        <v>579</v>
      </c>
      <c r="U110" s="63">
        <v>903</v>
      </c>
      <c r="V110" s="63">
        <v>1507</v>
      </c>
      <c r="W110" s="63">
        <v>899</v>
      </c>
      <c r="X110" s="63">
        <v>679</v>
      </c>
      <c r="Y110" s="63">
        <v>758</v>
      </c>
      <c r="Z110" s="63">
        <v>1010</v>
      </c>
      <c r="AA110" s="63">
        <f t="shared" si="5"/>
        <v>8899</v>
      </c>
      <c r="AB110" s="130" t="s">
        <v>113</v>
      </c>
      <c r="AC110" s="26">
        <v>68.677042801556425</v>
      </c>
      <c r="AD110" s="26">
        <v>37.055016181229774</v>
      </c>
      <c r="AE110" s="26">
        <v>-24.72</v>
      </c>
      <c r="AF110" s="26">
        <v>137.36559139784944</v>
      </c>
      <c r="AG110" s="26">
        <v>45</v>
      </c>
      <c r="AH110" s="26">
        <v>11.57167530224525</v>
      </c>
      <c r="AI110" s="26">
        <v>66.223698781838308</v>
      </c>
      <c r="AJ110" s="26">
        <v>126.21101526211017</v>
      </c>
      <c r="AK110" s="26">
        <v>179.08787541713014</v>
      </c>
      <c r="AL110" s="26">
        <v>256.99558173784982</v>
      </c>
      <c r="AM110" s="26">
        <v>280.87071240105541</v>
      </c>
      <c r="AN110" s="26">
        <f t="shared" si="6"/>
        <v>170.99009900990097</v>
      </c>
      <c r="AO110" s="26">
        <f t="shared" si="7"/>
        <v>124.69940442746376</v>
      </c>
      <c r="AP110" s="119"/>
    </row>
    <row r="111" spans="1:42" ht="13.8" x14ac:dyDescent="0.25">
      <c r="A111" s="17" t="s">
        <v>114</v>
      </c>
      <c r="B111" s="73">
        <v>4481</v>
      </c>
      <c r="C111" s="73">
        <v>3865</v>
      </c>
      <c r="D111" s="73">
        <v>5567</v>
      </c>
      <c r="E111" s="73">
        <v>4988</v>
      </c>
      <c r="F111" s="73">
        <v>4908</v>
      </c>
      <c r="G111" s="73">
        <v>6865</v>
      </c>
      <c r="H111" s="73">
        <v>4978</v>
      </c>
      <c r="I111" s="73">
        <v>3676</v>
      </c>
      <c r="J111" s="73">
        <v>5239</v>
      </c>
      <c r="K111" s="73">
        <v>5630</v>
      </c>
      <c r="L111" s="73">
        <v>5041</v>
      </c>
      <c r="M111" s="73">
        <v>12690</v>
      </c>
      <c r="N111" s="73">
        <f t="shared" si="4"/>
        <v>67928</v>
      </c>
      <c r="O111" s="74">
        <v>4125</v>
      </c>
      <c r="P111" s="75">
        <v>2892</v>
      </c>
      <c r="Q111" s="75">
        <v>4861</v>
      </c>
      <c r="R111" s="75">
        <v>5265</v>
      </c>
      <c r="S111" s="75">
        <v>4354</v>
      </c>
      <c r="T111" s="75">
        <v>5247</v>
      </c>
      <c r="U111" s="75">
        <v>5043</v>
      </c>
      <c r="V111" s="75">
        <v>3492</v>
      </c>
      <c r="W111" s="75">
        <v>5179</v>
      </c>
      <c r="X111" s="75">
        <v>5296</v>
      </c>
      <c r="Y111" s="75">
        <v>3832</v>
      </c>
      <c r="Z111" s="75">
        <v>10694</v>
      </c>
      <c r="AA111" s="75">
        <f t="shared" si="5"/>
        <v>60280</v>
      </c>
      <c r="AB111" s="129" t="s">
        <v>114</v>
      </c>
      <c r="AC111" s="21">
        <v>8.630303030303029</v>
      </c>
      <c r="AD111" s="21">
        <v>33.644536652835413</v>
      </c>
      <c r="AE111" s="21">
        <v>14.52</v>
      </c>
      <c r="AF111" s="21">
        <v>-5.2611585944919277</v>
      </c>
      <c r="AG111" s="21">
        <v>12.723932016536518</v>
      </c>
      <c r="AH111" s="21">
        <v>30.836668572517627</v>
      </c>
      <c r="AI111" s="21">
        <v>-1.288915328177672</v>
      </c>
      <c r="AJ111" s="21">
        <v>5.2691867124856815</v>
      </c>
      <c r="AK111" s="21">
        <v>1.1585248117397182</v>
      </c>
      <c r="AL111" s="21">
        <v>6.3066465256797581</v>
      </c>
      <c r="AM111" s="21">
        <v>31.550104384133608</v>
      </c>
      <c r="AN111" s="21">
        <f t="shared" si="6"/>
        <v>18.664671778567421</v>
      </c>
      <c r="AO111" s="21">
        <f t="shared" si="7"/>
        <v>12.687458526874584</v>
      </c>
      <c r="AP111" s="119"/>
    </row>
    <row r="112" spans="1:42" ht="13.8" x14ac:dyDescent="0.25">
      <c r="A112" s="22" t="s">
        <v>115</v>
      </c>
      <c r="B112" s="79">
        <v>1040</v>
      </c>
      <c r="C112" s="79">
        <v>1239</v>
      </c>
      <c r="D112" s="79">
        <v>988</v>
      </c>
      <c r="E112" s="79">
        <v>1298</v>
      </c>
      <c r="F112" s="79">
        <v>1572</v>
      </c>
      <c r="G112" s="79">
        <v>1780</v>
      </c>
      <c r="H112" s="79">
        <v>2133</v>
      </c>
      <c r="I112" s="79">
        <v>2044</v>
      </c>
      <c r="J112" s="79">
        <v>1531</v>
      </c>
      <c r="K112" s="79">
        <v>1590</v>
      </c>
      <c r="L112" s="79">
        <v>1407</v>
      </c>
      <c r="M112" s="79">
        <v>1623</v>
      </c>
      <c r="N112" s="79">
        <f t="shared" si="4"/>
        <v>18245</v>
      </c>
      <c r="O112" s="62">
        <v>787</v>
      </c>
      <c r="P112" s="63">
        <v>785</v>
      </c>
      <c r="Q112" s="63">
        <v>827</v>
      </c>
      <c r="R112" s="63">
        <v>887</v>
      </c>
      <c r="S112" s="63">
        <v>1028</v>
      </c>
      <c r="T112" s="63">
        <v>866</v>
      </c>
      <c r="U112" s="63">
        <v>1205</v>
      </c>
      <c r="V112" s="63">
        <v>1289</v>
      </c>
      <c r="W112" s="63">
        <v>1198</v>
      </c>
      <c r="X112" s="63">
        <v>1444</v>
      </c>
      <c r="Y112" s="63">
        <v>1185</v>
      </c>
      <c r="Z112" s="63">
        <v>1344</v>
      </c>
      <c r="AA112" s="63">
        <f t="shared" si="5"/>
        <v>12845</v>
      </c>
      <c r="AB112" s="130" t="s">
        <v>115</v>
      </c>
      <c r="AC112" s="26">
        <v>32.147395171537482</v>
      </c>
      <c r="AD112" s="26">
        <v>57.834394904458598</v>
      </c>
      <c r="AE112" s="26">
        <v>19.47</v>
      </c>
      <c r="AF112" s="26">
        <v>46.33596392333709</v>
      </c>
      <c r="AG112" s="26">
        <v>52.918287937743195</v>
      </c>
      <c r="AH112" s="26">
        <v>105.54272517321017</v>
      </c>
      <c r="AI112" s="26">
        <v>77.012448132780094</v>
      </c>
      <c r="AJ112" s="26">
        <v>58.572536850271526</v>
      </c>
      <c r="AK112" s="26">
        <v>27.796327212020032</v>
      </c>
      <c r="AL112" s="26">
        <v>10.110803324099724</v>
      </c>
      <c r="AM112" s="26">
        <v>18.734177215189874</v>
      </c>
      <c r="AN112" s="26">
        <f t="shared" si="6"/>
        <v>20.758928571428573</v>
      </c>
      <c r="AO112" s="26">
        <f t="shared" si="7"/>
        <v>42.039704165044768</v>
      </c>
      <c r="AP112" s="119"/>
    </row>
    <row r="113" spans="1:42" ht="13.8" x14ac:dyDescent="0.25">
      <c r="A113" s="17" t="s">
        <v>116</v>
      </c>
      <c r="B113" s="73">
        <v>336</v>
      </c>
      <c r="C113" s="73">
        <v>243</v>
      </c>
      <c r="D113" s="73">
        <v>402</v>
      </c>
      <c r="E113" s="73">
        <v>465</v>
      </c>
      <c r="F113" s="73">
        <v>378</v>
      </c>
      <c r="G113" s="73">
        <v>410</v>
      </c>
      <c r="H113" s="73">
        <v>441</v>
      </c>
      <c r="I113" s="73">
        <v>776</v>
      </c>
      <c r="J113" s="73">
        <v>656</v>
      </c>
      <c r="K113" s="73">
        <v>585</v>
      </c>
      <c r="L113" s="73">
        <v>855</v>
      </c>
      <c r="M113" s="73">
        <v>1528</v>
      </c>
      <c r="N113" s="73">
        <f t="shared" si="4"/>
        <v>7075</v>
      </c>
      <c r="O113" s="74">
        <v>198</v>
      </c>
      <c r="P113" s="75">
        <v>284</v>
      </c>
      <c r="Q113" s="75">
        <v>256</v>
      </c>
      <c r="R113" s="75">
        <v>408</v>
      </c>
      <c r="S113" s="75">
        <v>362</v>
      </c>
      <c r="T113" s="75">
        <v>246</v>
      </c>
      <c r="U113" s="75">
        <v>327</v>
      </c>
      <c r="V113" s="75">
        <v>541</v>
      </c>
      <c r="W113" s="75">
        <v>270</v>
      </c>
      <c r="X113" s="75">
        <v>395</v>
      </c>
      <c r="Y113" s="75">
        <v>367</v>
      </c>
      <c r="Z113" s="75">
        <v>805</v>
      </c>
      <c r="AA113" s="75">
        <f t="shared" si="5"/>
        <v>4459</v>
      </c>
      <c r="AB113" s="129" t="s">
        <v>116</v>
      </c>
      <c r="AC113" s="21">
        <v>69.696969696969703</v>
      </c>
      <c r="AD113" s="21">
        <v>-14.43661971830986</v>
      </c>
      <c r="AE113" s="21">
        <v>57.03</v>
      </c>
      <c r="AF113" s="21">
        <v>13.970588235294118</v>
      </c>
      <c r="AG113" s="21">
        <v>4.4198895027624303</v>
      </c>
      <c r="AH113" s="21">
        <v>66.666666666666657</v>
      </c>
      <c r="AI113" s="21">
        <v>34.862385321100916</v>
      </c>
      <c r="AJ113" s="21">
        <v>43.438077634011094</v>
      </c>
      <c r="AK113" s="21">
        <v>142.96296296296296</v>
      </c>
      <c r="AL113" s="21">
        <v>48.101265822784811</v>
      </c>
      <c r="AM113" s="21">
        <v>132.97002724795641</v>
      </c>
      <c r="AN113" s="21">
        <f t="shared" si="6"/>
        <v>89.813664596273284</v>
      </c>
      <c r="AO113" s="21">
        <f t="shared" si="7"/>
        <v>58.667862749495406</v>
      </c>
      <c r="AP113" s="119"/>
    </row>
    <row r="114" spans="1:42" ht="13.8" x14ac:dyDescent="0.25">
      <c r="A114" s="22" t="s">
        <v>117</v>
      </c>
      <c r="B114" s="79">
        <v>950</v>
      </c>
      <c r="C114" s="79">
        <v>1049</v>
      </c>
      <c r="D114" s="79">
        <v>880</v>
      </c>
      <c r="E114" s="79">
        <v>1489</v>
      </c>
      <c r="F114" s="79">
        <v>990</v>
      </c>
      <c r="G114" s="79">
        <v>1082</v>
      </c>
      <c r="H114" s="79">
        <v>1219</v>
      </c>
      <c r="I114" s="79">
        <v>1410</v>
      </c>
      <c r="J114" s="79">
        <v>1430</v>
      </c>
      <c r="K114" s="79">
        <v>968</v>
      </c>
      <c r="L114" s="79">
        <v>2914</v>
      </c>
      <c r="M114" s="79">
        <v>3393</v>
      </c>
      <c r="N114" s="79">
        <f t="shared" si="4"/>
        <v>17774</v>
      </c>
      <c r="O114" s="62">
        <v>765</v>
      </c>
      <c r="P114" s="63">
        <v>772</v>
      </c>
      <c r="Q114" s="63">
        <v>903</v>
      </c>
      <c r="R114" s="63">
        <v>1150</v>
      </c>
      <c r="S114" s="63">
        <v>654</v>
      </c>
      <c r="T114" s="63">
        <v>748</v>
      </c>
      <c r="U114" s="63">
        <v>688</v>
      </c>
      <c r="V114" s="63">
        <v>972</v>
      </c>
      <c r="W114" s="63">
        <v>1153</v>
      </c>
      <c r="X114" s="63">
        <v>794</v>
      </c>
      <c r="Y114" s="63">
        <v>1760</v>
      </c>
      <c r="Z114" s="63">
        <v>1740</v>
      </c>
      <c r="AA114" s="63">
        <f t="shared" si="5"/>
        <v>12099</v>
      </c>
      <c r="AB114" s="130" t="s">
        <v>117</v>
      </c>
      <c r="AC114" s="26">
        <v>24.183006535947712</v>
      </c>
      <c r="AD114" s="26">
        <v>35.880829015544045</v>
      </c>
      <c r="AE114" s="26">
        <v>-2.5499999999999998</v>
      </c>
      <c r="AF114" s="26">
        <v>29.478260869565215</v>
      </c>
      <c r="AG114" s="26">
        <v>51.37614678899083</v>
      </c>
      <c r="AH114" s="26">
        <v>44.652406417112303</v>
      </c>
      <c r="AI114" s="26">
        <v>77.180232558139537</v>
      </c>
      <c r="AJ114" s="26">
        <v>45.061728395061728</v>
      </c>
      <c r="AK114" s="26">
        <v>24.024284475281874</v>
      </c>
      <c r="AL114" s="26">
        <v>21.914357682619649</v>
      </c>
      <c r="AM114" s="26">
        <v>65.568181818181813</v>
      </c>
      <c r="AN114" s="26">
        <f t="shared" si="6"/>
        <v>95</v>
      </c>
      <c r="AO114" s="26">
        <f t="shared" si="7"/>
        <v>46.904702868005621</v>
      </c>
      <c r="AP114" s="119"/>
    </row>
    <row r="115" spans="1:42" ht="13.8" x14ac:dyDescent="0.25">
      <c r="A115" s="46" t="s">
        <v>122</v>
      </c>
      <c r="B115" s="93">
        <v>2057</v>
      </c>
      <c r="C115" s="93">
        <v>2282</v>
      </c>
      <c r="D115" s="93">
        <v>1426</v>
      </c>
      <c r="E115" s="93">
        <v>2141</v>
      </c>
      <c r="F115" s="93">
        <v>2394</v>
      </c>
      <c r="G115" s="93">
        <v>2441</v>
      </c>
      <c r="H115" s="93">
        <v>3090</v>
      </c>
      <c r="I115" s="93">
        <v>3844</v>
      </c>
      <c r="J115" s="93">
        <v>3278</v>
      </c>
      <c r="K115" s="93">
        <v>3432</v>
      </c>
      <c r="L115" s="93">
        <v>4193</v>
      </c>
      <c r="M115" s="93">
        <v>5391</v>
      </c>
      <c r="N115" s="93">
        <f t="shared" si="4"/>
        <v>35969</v>
      </c>
      <c r="O115" s="94">
        <v>1711</v>
      </c>
      <c r="P115" s="95">
        <v>1663</v>
      </c>
      <c r="Q115" s="95">
        <v>1440</v>
      </c>
      <c r="R115" s="95">
        <v>1359</v>
      </c>
      <c r="S115" s="95">
        <v>1680</v>
      </c>
      <c r="T115" s="95">
        <v>1725</v>
      </c>
      <c r="U115" s="95">
        <v>2166</v>
      </c>
      <c r="V115" s="95">
        <v>2494</v>
      </c>
      <c r="W115" s="95">
        <v>1921</v>
      </c>
      <c r="X115" s="95">
        <v>1985</v>
      </c>
      <c r="Y115" s="95">
        <v>2247</v>
      </c>
      <c r="Z115" s="95">
        <v>3094</v>
      </c>
      <c r="AA115" s="95">
        <f t="shared" si="5"/>
        <v>23485</v>
      </c>
      <c r="AB115" s="134" t="s">
        <v>122</v>
      </c>
      <c r="AC115" s="96">
        <v>20.22209234365868</v>
      </c>
      <c r="AD115" s="96">
        <v>37.221888153938664</v>
      </c>
      <c r="AE115" s="96">
        <v>-0.97</v>
      </c>
      <c r="AF115" s="96">
        <v>57.542310522442975</v>
      </c>
      <c r="AG115" s="96">
        <v>42.5</v>
      </c>
      <c r="AH115" s="96">
        <v>41.507246376811594</v>
      </c>
      <c r="AI115" s="96">
        <v>42.659279778393348</v>
      </c>
      <c r="AJ115" s="96">
        <v>54.129911788291892</v>
      </c>
      <c r="AK115" s="96">
        <v>70.640291514836022</v>
      </c>
      <c r="AL115" s="96">
        <v>72.896725440806037</v>
      </c>
      <c r="AM115" s="96">
        <v>86.604361370716504</v>
      </c>
      <c r="AN115" s="96">
        <f t="shared" si="6"/>
        <v>74.240465416936004</v>
      </c>
      <c r="AO115" s="96">
        <f t="shared" si="7"/>
        <v>53.157334468809879</v>
      </c>
      <c r="AP115" s="119"/>
    </row>
    <row r="116" spans="1:42" thickBot="1" x14ac:dyDescent="0.3">
      <c r="A116" s="97" t="s">
        <v>118</v>
      </c>
      <c r="B116" s="98">
        <v>3035296</v>
      </c>
      <c r="C116" s="98">
        <v>3352302</v>
      </c>
      <c r="D116" s="98">
        <v>2982721</v>
      </c>
      <c r="E116" s="98">
        <v>2757128</v>
      </c>
      <c r="F116" s="98">
        <v>2633464</v>
      </c>
      <c r="G116" s="98">
        <v>2740372</v>
      </c>
      <c r="H116" s="98">
        <v>3103420</v>
      </c>
      <c r="I116" s="98">
        <v>2963148</v>
      </c>
      <c r="J116" s="98">
        <v>2521005</v>
      </c>
      <c r="K116" s="98">
        <v>2679180</v>
      </c>
      <c r="L116" s="98">
        <v>3150237</v>
      </c>
      <c r="M116" s="98">
        <v>3627441</v>
      </c>
      <c r="N116" s="98">
        <f t="shared" si="4"/>
        <v>35545714</v>
      </c>
      <c r="O116" s="99">
        <v>2144948</v>
      </c>
      <c r="P116" s="100">
        <v>2113550</v>
      </c>
      <c r="Q116" s="117">
        <v>2269733</v>
      </c>
      <c r="R116" s="100">
        <v>2182100</v>
      </c>
      <c r="S116" s="100">
        <v>2013852</v>
      </c>
      <c r="T116" s="100">
        <v>2241201</v>
      </c>
      <c r="U116" s="100">
        <v>2490643</v>
      </c>
      <c r="V116" s="100">
        <v>2468042</v>
      </c>
      <c r="W116" s="100">
        <v>2130596</v>
      </c>
      <c r="X116" s="100">
        <v>2197017</v>
      </c>
      <c r="Y116" s="100">
        <v>2637077</v>
      </c>
      <c r="Z116" s="100">
        <v>3261257</v>
      </c>
      <c r="AA116" s="100">
        <f t="shared" si="5"/>
        <v>28150016</v>
      </c>
      <c r="AB116" s="136" t="s">
        <v>118</v>
      </c>
      <c r="AC116" s="101">
        <v>41.509071548587656</v>
      </c>
      <c r="AD116" s="101">
        <v>58.610016323247613</v>
      </c>
      <c r="AE116" s="101">
        <v>31.41</v>
      </c>
      <c r="AF116" s="101">
        <v>26.352046194033267</v>
      </c>
      <c r="AG116" s="101">
        <v>30.76750426545744</v>
      </c>
      <c r="AH116" s="101">
        <v>22.272478015135636</v>
      </c>
      <c r="AI116" s="101">
        <v>24.603164724932476</v>
      </c>
      <c r="AJ116" s="101">
        <v>20.06067968049166</v>
      </c>
      <c r="AK116" s="101">
        <v>18.323933772521865</v>
      </c>
      <c r="AL116" s="101">
        <v>21.946257129553391</v>
      </c>
      <c r="AM116" s="101">
        <v>19.459424203388828</v>
      </c>
      <c r="AN116" s="101">
        <f t="shared" si="6"/>
        <v>11.228308593894932</v>
      </c>
      <c r="AO116" s="101">
        <f t="shared" si="7"/>
        <v>26.272446878893422</v>
      </c>
      <c r="AP116" s="119"/>
    </row>
    <row r="117" spans="1:42" s="2" customFormat="1" ht="28.8" customHeight="1" x14ac:dyDescent="0.3">
      <c r="A117" s="103" t="s">
        <v>130</v>
      </c>
      <c r="B117" s="114"/>
      <c r="C117" s="114"/>
      <c r="D117" s="114"/>
      <c r="E117" s="114"/>
      <c r="F117" s="114"/>
      <c r="G117" s="114"/>
      <c r="H117" s="114"/>
      <c r="I117" s="114"/>
      <c r="J117" s="114"/>
      <c r="K117" s="114"/>
      <c r="L117" s="116"/>
      <c r="M117" s="122"/>
      <c r="N117" s="114"/>
      <c r="O117" s="137"/>
      <c r="P117" s="110"/>
      <c r="Q117" s="138"/>
      <c r="AA117" s="139"/>
      <c r="AC117" s="111"/>
      <c r="AD117" s="111"/>
      <c r="AE117" s="111"/>
      <c r="AF117" s="119"/>
      <c r="AG117" s="119"/>
      <c r="AH117" s="119"/>
      <c r="AI117" s="119"/>
      <c r="AJ117" s="119"/>
      <c r="AK117" s="119"/>
      <c r="AL117" s="119"/>
      <c r="AM117" s="119"/>
      <c r="AN117" s="119"/>
      <c r="AO117" s="119"/>
    </row>
    <row r="118" spans="1:42" ht="28.8" customHeight="1" x14ac:dyDescent="0.3">
      <c r="A118" s="102" t="s">
        <v>133</v>
      </c>
      <c r="B118" s="115"/>
      <c r="C118" s="115"/>
      <c r="D118" s="115"/>
      <c r="E118" s="115"/>
      <c r="F118" s="115"/>
      <c r="G118" s="115"/>
      <c r="H118" s="115"/>
      <c r="I118" s="115"/>
      <c r="J118" s="115"/>
      <c r="K118" s="115"/>
      <c r="M118" s="115"/>
      <c r="N118" s="140"/>
      <c r="O118" s="103"/>
      <c r="P118" s="104"/>
      <c r="Q118" s="103"/>
      <c r="AB118" s="3"/>
      <c r="AE118" s="119"/>
      <c r="AF118" s="119"/>
      <c r="AG118"/>
      <c r="AH118"/>
      <c r="AI118"/>
      <c r="AJ118"/>
      <c r="AK118"/>
      <c r="AL118"/>
      <c r="AM118"/>
      <c r="AN118"/>
      <c r="AO118"/>
    </row>
    <row r="119" spans="1:42" x14ac:dyDescent="0.3">
      <c r="N119" s="140"/>
      <c r="AB119" s="3"/>
      <c r="AE119"/>
      <c r="AF119"/>
      <c r="AG119"/>
      <c r="AH119"/>
      <c r="AI119"/>
      <c r="AJ119"/>
      <c r="AK119"/>
      <c r="AL119"/>
      <c r="AM119"/>
      <c r="AN119"/>
      <c r="AO119"/>
    </row>
    <row r="122" spans="1:42" x14ac:dyDescent="0.3">
      <c r="O122" s="107"/>
    </row>
  </sheetData>
  <mergeCells count="5">
    <mergeCell ref="A2:AA2"/>
    <mergeCell ref="O4:AA4"/>
    <mergeCell ref="B4:N4"/>
    <mergeCell ref="AB2:AO2"/>
    <mergeCell ref="AC4:AO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MOTS</dc:creator>
  <cp:lastModifiedBy>MOTS</cp:lastModifiedBy>
  <dcterms:created xsi:type="dcterms:W3CDTF">2023-10-24T03:14:35Z</dcterms:created>
  <dcterms:modified xsi:type="dcterms:W3CDTF">2025-01-05T07:30:14Z</dcterms:modified>
</cp:coreProperties>
</file>